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10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Лист1!$A$13:$M$908</definedName>
    <definedName name="ЕИ" localSheetId="0">'[1]Единицы измерения'!$B$3:$B$46</definedName>
  </definedNames>
  <calcPr calcId="144525"/>
</workbook>
</file>

<file path=xl/calcChain.xml><?xml version="1.0" encoding="utf-8"?>
<calcChain xmlns="http://schemas.openxmlformats.org/spreadsheetml/2006/main">
  <c r="I906" i="1" l="1"/>
  <c r="J906" i="1" s="1"/>
  <c r="I905" i="1"/>
  <c r="J905" i="1" s="1"/>
  <c r="I904" i="1"/>
  <c r="J904" i="1" s="1"/>
  <c r="I903" i="1"/>
  <c r="J903" i="1" s="1"/>
  <c r="I902" i="1"/>
  <c r="J902" i="1" s="1"/>
  <c r="I901" i="1"/>
  <c r="J901" i="1" s="1"/>
  <c r="I900" i="1"/>
  <c r="J900" i="1" s="1"/>
  <c r="I899" i="1"/>
  <c r="J899" i="1" s="1"/>
  <c r="I898" i="1"/>
  <c r="J898" i="1" s="1"/>
  <c r="I897" i="1"/>
  <c r="J897" i="1" s="1"/>
  <c r="I896" i="1"/>
  <c r="J896" i="1" s="1"/>
  <c r="I895" i="1"/>
  <c r="J895" i="1" s="1"/>
  <c r="I894" i="1"/>
  <c r="J894" i="1" s="1"/>
  <c r="I893" i="1"/>
  <c r="J893" i="1" s="1"/>
  <c r="I892" i="1"/>
  <c r="J892" i="1" s="1"/>
  <c r="I891" i="1"/>
  <c r="J891" i="1" s="1"/>
  <c r="I890" i="1"/>
  <c r="J890" i="1" s="1"/>
  <c r="I889" i="1"/>
  <c r="J889" i="1" s="1"/>
  <c r="I888" i="1"/>
  <c r="J888" i="1" s="1"/>
  <c r="I887" i="1"/>
  <c r="J887" i="1" s="1"/>
  <c r="I886" i="1"/>
  <c r="J886" i="1" s="1"/>
  <c r="I885" i="1"/>
  <c r="J885" i="1" s="1"/>
  <c r="I884" i="1"/>
  <c r="J884" i="1" s="1"/>
  <c r="I883" i="1"/>
  <c r="J883" i="1" s="1"/>
  <c r="I882" i="1"/>
  <c r="J882" i="1" s="1"/>
  <c r="I881" i="1"/>
  <c r="J881" i="1" s="1"/>
  <c r="I880" i="1"/>
  <c r="J880" i="1" s="1"/>
  <c r="I879" i="1"/>
  <c r="J879" i="1" s="1"/>
  <c r="I878" i="1"/>
  <c r="J878" i="1" s="1"/>
  <c r="I877" i="1"/>
  <c r="J877" i="1" s="1"/>
  <c r="I876" i="1"/>
  <c r="J876" i="1" s="1"/>
  <c r="I875" i="1"/>
  <c r="J875" i="1" s="1"/>
  <c r="I874" i="1"/>
  <c r="J874" i="1" s="1"/>
  <c r="I873" i="1"/>
  <c r="J873" i="1" s="1"/>
  <c r="I872" i="1"/>
  <c r="J872" i="1" s="1"/>
  <c r="I871" i="1"/>
  <c r="J871" i="1" s="1"/>
  <c r="I870" i="1"/>
  <c r="J870" i="1" s="1"/>
  <c r="I869" i="1"/>
  <c r="J869" i="1" s="1"/>
  <c r="I868" i="1"/>
  <c r="J868" i="1" s="1"/>
  <c r="I867" i="1"/>
  <c r="J867" i="1" s="1"/>
  <c r="I866" i="1"/>
  <c r="J866" i="1" s="1"/>
  <c r="I865" i="1"/>
  <c r="J865" i="1" s="1"/>
  <c r="I864" i="1"/>
  <c r="J864" i="1" s="1"/>
  <c r="I863" i="1"/>
  <c r="J863" i="1" s="1"/>
  <c r="I862" i="1"/>
  <c r="J862" i="1" s="1"/>
  <c r="I861" i="1"/>
  <c r="J861" i="1" s="1"/>
  <c r="I860" i="1"/>
  <c r="J860" i="1" s="1"/>
  <c r="I859" i="1"/>
  <c r="J859" i="1" s="1"/>
  <c r="I858" i="1"/>
  <c r="J858" i="1" s="1"/>
  <c r="I857" i="1"/>
  <c r="J857" i="1" s="1"/>
  <c r="I856" i="1"/>
  <c r="J856" i="1" s="1"/>
  <c r="I855" i="1"/>
  <c r="J855" i="1" s="1"/>
  <c r="I854" i="1"/>
  <c r="J854" i="1" s="1"/>
  <c r="I853" i="1"/>
  <c r="J853" i="1" s="1"/>
  <c r="I852" i="1"/>
  <c r="J852" i="1" s="1"/>
  <c r="I851" i="1"/>
  <c r="J851" i="1" s="1"/>
  <c r="I850" i="1"/>
  <c r="J850" i="1" s="1"/>
  <c r="I849" i="1"/>
  <c r="J849" i="1" s="1"/>
  <c r="I848" i="1"/>
  <c r="J848" i="1" s="1"/>
  <c r="I847" i="1"/>
  <c r="J847" i="1" s="1"/>
  <c r="I846" i="1"/>
  <c r="J846" i="1" s="1"/>
  <c r="I845" i="1"/>
  <c r="J845" i="1" s="1"/>
  <c r="I844" i="1"/>
  <c r="J844" i="1" s="1"/>
  <c r="I843" i="1"/>
  <c r="J843" i="1" s="1"/>
  <c r="I842" i="1"/>
  <c r="J842" i="1" s="1"/>
  <c r="I841" i="1"/>
  <c r="J841" i="1" s="1"/>
  <c r="I840" i="1"/>
  <c r="J840" i="1" s="1"/>
  <c r="I839" i="1"/>
  <c r="J839" i="1" s="1"/>
  <c r="I838" i="1"/>
  <c r="J838" i="1" s="1"/>
  <c r="I837" i="1"/>
  <c r="J837" i="1" s="1"/>
  <c r="I836" i="1"/>
  <c r="J836" i="1" s="1"/>
  <c r="I835" i="1"/>
  <c r="J835" i="1" s="1"/>
  <c r="I834" i="1"/>
  <c r="J834" i="1" s="1"/>
  <c r="I833" i="1"/>
  <c r="J833" i="1" s="1"/>
  <c r="I832" i="1"/>
  <c r="J832" i="1" s="1"/>
  <c r="I831" i="1"/>
  <c r="J831" i="1" s="1"/>
  <c r="I830" i="1"/>
  <c r="J830" i="1" s="1"/>
  <c r="I829" i="1"/>
  <c r="J829" i="1" s="1"/>
  <c r="I828" i="1"/>
  <c r="J828" i="1" s="1"/>
  <c r="I827" i="1"/>
  <c r="J827" i="1" s="1"/>
  <c r="I826" i="1"/>
  <c r="J826" i="1" s="1"/>
  <c r="I825" i="1"/>
  <c r="J825" i="1" s="1"/>
  <c r="I824" i="1"/>
  <c r="J824" i="1" s="1"/>
  <c r="I823" i="1"/>
  <c r="J823" i="1" s="1"/>
  <c r="I822" i="1"/>
  <c r="J822" i="1" s="1"/>
  <c r="I821" i="1"/>
  <c r="J821" i="1" s="1"/>
  <c r="I820" i="1"/>
  <c r="J820" i="1" s="1"/>
  <c r="I819" i="1"/>
  <c r="J819" i="1" s="1"/>
  <c r="I818" i="1"/>
  <c r="J818" i="1" s="1"/>
  <c r="I817" i="1"/>
  <c r="J817" i="1" s="1"/>
  <c r="I816" i="1"/>
  <c r="J816" i="1" s="1"/>
  <c r="I815" i="1"/>
  <c r="J815" i="1" s="1"/>
  <c r="I814" i="1"/>
  <c r="J814" i="1" s="1"/>
  <c r="I813" i="1"/>
  <c r="J813" i="1" s="1"/>
  <c r="I812" i="1"/>
  <c r="J812" i="1" s="1"/>
  <c r="I811" i="1"/>
  <c r="J811" i="1" s="1"/>
  <c r="I810" i="1"/>
  <c r="J810" i="1" s="1"/>
  <c r="I809" i="1"/>
  <c r="J809" i="1" s="1"/>
  <c r="I808" i="1"/>
  <c r="J808" i="1" s="1"/>
  <c r="I807" i="1"/>
  <c r="J807" i="1" s="1"/>
  <c r="I806" i="1"/>
  <c r="J806" i="1" s="1"/>
  <c r="I805" i="1"/>
  <c r="J805" i="1" s="1"/>
  <c r="I804" i="1"/>
  <c r="J804" i="1" s="1"/>
  <c r="I803" i="1"/>
  <c r="J803" i="1" s="1"/>
  <c r="I802" i="1"/>
  <c r="J802" i="1" s="1"/>
  <c r="I801" i="1"/>
  <c r="J801" i="1" s="1"/>
  <c r="I800" i="1"/>
  <c r="J800" i="1" s="1"/>
  <c r="I799" i="1"/>
  <c r="J799" i="1" s="1"/>
  <c r="I798" i="1"/>
  <c r="J798" i="1" s="1"/>
  <c r="I797" i="1"/>
  <c r="J797" i="1" s="1"/>
  <c r="I796" i="1"/>
  <c r="J796" i="1" s="1"/>
  <c r="I795" i="1"/>
  <c r="J795" i="1" s="1"/>
  <c r="I794" i="1"/>
  <c r="J794" i="1" s="1"/>
  <c r="I793" i="1"/>
  <c r="J793" i="1" s="1"/>
  <c r="I792" i="1"/>
  <c r="J792" i="1" s="1"/>
  <c r="I791" i="1"/>
  <c r="J791" i="1" s="1"/>
  <c r="I790" i="1"/>
  <c r="J790" i="1" s="1"/>
  <c r="I789" i="1"/>
  <c r="J789" i="1" s="1"/>
  <c r="I788" i="1"/>
  <c r="J788" i="1" s="1"/>
  <c r="I787" i="1"/>
  <c r="J787" i="1" s="1"/>
  <c r="I786" i="1"/>
  <c r="J786" i="1" s="1"/>
  <c r="I785" i="1"/>
  <c r="J785" i="1" s="1"/>
  <c r="I784" i="1"/>
  <c r="J784" i="1" s="1"/>
  <c r="I783" i="1"/>
  <c r="J783" i="1" s="1"/>
  <c r="I782" i="1"/>
  <c r="J782" i="1" s="1"/>
  <c r="I781" i="1"/>
  <c r="J781" i="1" s="1"/>
  <c r="I780" i="1"/>
  <c r="J780" i="1" s="1"/>
  <c r="I779" i="1"/>
  <c r="J779" i="1" s="1"/>
  <c r="I778" i="1"/>
  <c r="J778" i="1" s="1"/>
  <c r="I777" i="1"/>
  <c r="J777" i="1" s="1"/>
  <c r="I776" i="1"/>
  <c r="J776" i="1" s="1"/>
  <c r="I775" i="1"/>
  <c r="J775" i="1" s="1"/>
  <c r="I774" i="1"/>
  <c r="J774" i="1" s="1"/>
  <c r="I773" i="1"/>
  <c r="J773" i="1" s="1"/>
  <c r="I772" i="1"/>
  <c r="J772" i="1" s="1"/>
  <c r="I771" i="1"/>
  <c r="J771" i="1" s="1"/>
  <c r="I770" i="1"/>
  <c r="J770" i="1" s="1"/>
  <c r="I769" i="1"/>
  <c r="J769" i="1" s="1"/>
  <c r="I768" i="1"/>
  <c r="J768" i="1" s="1"/>
  <c r="I767" i="1"/>
  <c r="J767" i="1" s="1"/>
  <c r="I766" i="1"/>
  <c r="J766" i="1" s="1"/>
  <c r="I765" i="1"/>
  <c r="J765" i="1" s="1"/>
  <c r="I764" i="1"/>
  <c r="J764" i="1" s="1"/>
  <c r="J763" i="1"/>
  <c r="I763" i="1"/>
  <c r="I762" i="1"/>
  <c r="J762" i="1" s="1"/>
  <c r="I761" i="1"/>
  <c r="J761" i="1" s="1"/>
  <c r="I760" i="1"/>
  <c r="J760" i="1" s="1"/>
  <c r="J759" i="1"/>
  <c r="I759" i="1"/>
  <c r="I758" i="1"/>
  <c r="J758" i="1" s="1"/>
  <c r="I757" i="1"/>
  <c r="J757" i="1" s="1"/>
  <c r="I756" i="1"/>
  <c r="J756" i="1" s="1"/>
  <c r="I755" i="1"/>
  <c r="J755" i="1" s="1"/>
  <c r="I754" i="1"/>
  <c r="J754" i="1" s="1"/>
  <c r="I753" i="1"/>
  <c r="J753" i="1" s="1"/>
  <c r="I752" i="1"/>
  <c r="J752" i="1" s="1"/>
  <c r="I751" i="1"/>
  <c r="J751" i="1" s="1"/>
  <c r="I750" i="1"/>
  <c r="J750" i="1" s="1"/>
  <c r="I749" i="1"/>
  <c r="J749" i="1" s="1"/>
  <c r="I748" i="1"/>
  <c r="J748" i="1" s="1"/>
  <c r="I747" i="1"/>
  <c r="J747" i="1" s="1"/>
  <c r="I746" i="1"/>
  <c r="J746" i="1" s="1"/>
  <c r="I745" i="1"/>
  <c r="J745" i="1" s="1"/>
  <c r="I744" i="1"/>
  <c r="J744" i="1" s="1"/>
  <c r="I743" i="1"/>
  <c r="J743" i="1" s="1"/>
  <c r="I742" i="1"/>
  <c r="J742" i="1" s="1"/>
  <c r="I741" i="1"/>
  <c r="J741" i="1" s="1"/>
  <c r="I740" i="1"/>
  <c r="J740" i="1" s="1"/>
  <c r="I739" i="1"/>
  <c r="J739" i="1" s="1"/>
  <c r="I738" i="1"/>
  <c r="J738" i="1" s="1"/>
  <c r="I737" i="1"/>
  <c r="J737" i="1" s="1"/>
  <c r="I736" i="1"/>
  <c r="J736" i="1" s="1"/>
  <c r="I735" i="1"/>
  <c r="J735" i="1" s="1"/>
  <c r="I734" i="1"/>
  <c r="J734" i="1" s="1"/>
  <c r="I733" i="1"/>
  <c r="J733" i="1" s="1"/>
  <c r="I732" i="1"/>
  <c r="J732" i="1" s="1"/>
  <c r="I731" i="1"/>
  <c r="J731" i="1" s="1"/>
  <c r="I730" i="1"/>
  <c r="J730" i="1" s="1"/>
  <c r="I729" i="1"/>
  <c r="J729" i="1" s="1"/>
  <c r="I728" i="1"/>
  <c r="J728" i="1" s="1"/>
  <c r="I727" i="1"/>
  <c r="J727" i="1" s="1"/>
  <c r="I726" i="1"/>
  <c r="J726" i="1" s="1"/>
  <c r="I725" i="1"/>
  <c r="J725" i="1" s="1"/>
  <c r="I724" i="1"/>
  <c r="J724" i="1" s="1"/>
  <c r="I723" i="1"/>
  <c r="J723" i="1" s="1"/>
  <c r="I722" i="1"/>
  <c r="J722" i="1" s="1"/>
  <c r="I721" i="1"/>
  <c r="J721" i="1" s="1"/>
  <c r="I720" i="1"/>
  <c r="J720" i="1" s="1"/>
  <c r="I719" i="1"/>
  <c r="J719" i="1" s="1"/>
  <c r="I718" i="1"/>
  <c r="J718" i="1" s="1"/>
  <c r="I717" i="1"/>
  <c r="J717" i="1" s="1"/>
  <c r="I716" i="1"/>
  <c r="J716" i="1" s="1"/>
  <c r="I715" i="1"/>
  <c r="J715" i="1" s="1"/>
  <c r="I714" i="1"/>
  <c r="J714" i="1" s="1"/>
  <c r="I713" i="1"/>
  <c r="J713" i="1" s="1"/>
  <c r="I712" i="1"/>
  <c r="J712" i="1" s="1"/>
  <c r="I711" i="1"/>
  <c r="J711" i="1" s="1"/>
  <c r="I710" i="1"/>
  <c r="J710" i="1" s="1"/>
  <c r="I709" i="1"/>
  <c r="J709" i="1" s="1"/>
  <c r="I708" i="1"/>
  <c r="J708" i="1" s="1"/>
  <c r="I707" i="1"/>
  <c r="J707" i="1" s="1"/>
  <c r="I706" i="1"/>
  <c r="J706" i="1" s="1"/>
  <c r="I705" i="1"/>
  <c r="J705" i="1" s="1"/>
  <c r="I704" i="1"/>
  <c r="J704" i="1" s="1"/>
  <c r="I703" i="1"/>
  <c r="J703" i="1" s="1"/>
  <c r="I702" i="1"/>
  <c r="J702" i="1" s="1"/>
  <c r="I701" i="1"/>
  <c r="J701" i="1" s="1"/>
  <c r="I700" i="1"/>
  <c r="J700" i="1" s="1"/>
  <c r="I699" i="1"/>
  <c r="J699" i="1" s="1"/>
  <c r="I698" i="1"/>
  <c r="J698" i="1" s="1"/>
  <c r="I697" i="1"/>
  <c r="J697" i="1" s="1"/>
  <c r="I696" i="1"/>
  <c r="J696" i="1" s="1"/>
  <c r="I695" i="1"/>
  <c r="J695" i="1" s="1"/>
  <c r="I694" i="1"/>
  <c r="J694" i="1" s="1"/>
  <c r="I693" i="1"/>
  <c r="J693" i="1" s="1"/>
  <c r="I692" i="1"/>
  <c r="J692" i="1" s="1"/>
  <c r="I691" i="1"/>
  <c r="J691" i="1" s="1"/>
  <c r="I690" i="1"/>
  <c r="J690" i="1" s="1"/>
  <c r="I689" i="1"/>
  <c r="J689" i="1" s="1"/>
  <c r="I688" i="1"/>
  <c r="J688" i="1" s="1"/>
  <c r="I687" i="1"/>
  <c r="J687" i="1" s="1"/>
  <c r="I686" i="1"/>
  <c r="J686" i="1" s="1"/>
  <c r="I685" i="1"/>
  <c r="J685" i="1" s="1"/>
  <c r="I684" i="1"/>
  <c r="J684" i="1" s="1"/>
  <c r="I683" i="1"/>
  <c r="J683" i="1" s="1"/>
  <c r="I682" i="1"/>
  <c r="J682" i="1" s="1"/>
  <c r="I681" i="1"/>
  <c r="J681" i="1" s="1"/>
  <c r="I680" i="1"/>
  <c r="J680" i="1" s="1"/>
  <c r="I679" i="1"/>
  <c r="J679" i="1" s="1"/>
  <c r="I678" i="1"/>
  <c r="J678" i="1" s="1"/>
  <c r="I677" i="1"/>
  <c r="J677" i="1" s="1"/>
  <c r="I676" i="1"/>
  <c r="J676" i="1" s="1"/>
  <c r="I675" i="1"/>
  <c r="J675" i="1" s="1"/>
  <c r="I674" i="1"/>
  <c r="J674" i="1" s="1"/>
  <c r="I673" i="1"/>
  <c r="J673" i="1" s="1"/>
  <c r="I672" i="1"/>
  <c r="J672" i="1" s="1"/>
  <c r="I671" i="1"/>
  <c r="J671" i="1" s="1"/>
  <c r="I670" i="1"/>
  <c r="J670" i="1" s="1"/>
  <c r="I669" i="1"/>
  <c r="J669" i="1" s="1"/>
  <c r="I668" i="1"/>
  <c r="J668" i="1" s="1"/>
  <c r="I667" i="1"/>
  <c r="J667" i="1" s="1"/>
  <c r="I666" i="1"/>
  <c r="J666" i="1" s="1"/>
  <c r="I665" i="1"/>
  <c r="J665" i="1" s="1"/>
  <c r="I664" i="1"/>
  <c r="J664" i="1" s="1"/>
  <c r="I663" i="1"/>
  <c r="J663" i="1" s="1"/>
  <c r="I662" i="1"/>
  <c r="J662" i="1" s="1"/>
  <c r="I661" i="1"/>
  <c r="J661" i="1" s="1"/>
  <c r="I660" i="1"/>
  <c r="J660" i="1" s="1"/>
  <c r="I659" i="1"/>
  <c r="J659" i="1" s="1"/>
  <c r="I658" i="1"/>
  <c r="J658" i="1" s="1"/>
  <c r="I657" i="1"/>
  <c r="J657" i="1" s="1"/>
  <c r="I656" i="1"/>
  <c r="J656" i="1" s="1"/>
  <c r="I655" i="1"/>
  <c r="J655" i="1" s="1"/>
  <c r="I654" i="1"/>
  <c r="J654" i="1" s="1"/>
  <c r="I653" i="1"/>
  <c r="J653" i="1" s="1"/>
  <c r="I652" i="1"/>
  <c r="J652" i="1" s="1"/>
  <c r="I651" i="1"/>
  <c r="J651" i="1" s="1"/>
  <c r="I650" i="1"/>
  <c r="J650" i="1" s="1"/>
  <c r="I649" i="1"/>
  <c r="J649" i="1" s="1"/>
  <c r="I648" i="1"/>
  <c r="J648" i="1" s="1"/>
  <c r="I647" i="1"/>
  <c r="J647" i="1" s="1"/>
  <c r="I646" i="1"/>
  <c r="J646" i="1" s="1"/>
  <c r="I645" i="1"/>
  <c r="J645" i="1" s="1"/>
  <c r="I644" i="1"/>
  <c r="J644" i="1" s="1"/>
  <c r="I643" i="1"/>
  <c r="J643" i="1" s="1"/>
  <c r="I642" i="1"/>
  <c r="J642" i="1" s="1"/>
  <c r="I641" i="1"/>
  <c r="J641" i="1" s="1"/>
  <c r="I640" i="1"/>
  <c r="J640" i="1" s="1"/>
  <c r="I639" i="1"/>
  <c r="J639" i="1" s="1"/>
  <c r="I638" i="1"/>
  <c r="J638" i="1" s="1"/>
  <c r="I637" i="1"/>
  <c r="J637" i="1" s="1"/>
  <c r="I636" i="1"/>
  <c r="J636" i="1" s="1"/>
  <c r="I635" i="1"/>
  <c r="J635" i="1" s="1"/>
  <c r="I634" i="1"/>
  <c r="J634" i="1" s="1"/>
  <c r="I633" i="1"/>
  <c r="J633" i="1" s="1"/>
  <c r="I632" i="1"/>
  <c r="J632" i="1" s="1"/>
  <c r="I631" i="1"/>
  <c r="J631" i="1" s="1"/>
  <c r="I630" i="1"/>
  <c r="J630" i="1" s="1"/>
  <c r="I629" i="1"/>
  <c r="J629" i="1" s="1"/>
  <c r="I628" i="1"/>
  <c r="J628" i="1" s="1"/>
  <c r="I627" i="1"/>
  <c r="J627" i="1" s="1"/>
  <c r="I626" i="1"/>
  <c r="J626" i="1" s="1"/>
  <c r="I625" i="1"/>
  <c r="J625" i="1" s="1"/>
  <c r="I624" i="1"/>
  <c r="J624" i="1" s="1"/>
  <c r="I623" i="1"/>
  <c r="J623" i="1" s="1"/>
  <c r="I622" i="1"/>
  <c r="J622" i="1" s="1"/>
  <c r="I621" i="1"/>
  <c r="J621" i="1" s="1"/>
  <c r="I620" i="1"/>
  <c r="J620" i="1" s="1"/>
  <c r="I619" i="1"/>
  <c r="J619" i="1" s="1"/>
  <c r="I618" i="1"/>
  <c r="J618" i="1" s="1"/>
  <c r="I617" i="1"/>
  <c r="J617" i="1" s="1"/>
  <c r="I616" i="1"/>
  <c r="J616" i="1" s="1"/>
  <c r="I615" i="1"/>
  <c r="J615" i="1" s="1"/>
  <c r="I614" i="1"/>
  <c r="J614" i="1" s="1"/>
  <c r="I613" i="1"/>
  <c r="J613" i="1" s="1"/>
  <c r="I612" i="1"/>
  <c r="J612" i="1" s="1"/>
  <c r="I611" i="1"/>
  <c r="J611" i="1" s="1"/>
  <c r="I610" i="1"/>
  <c r="J610" i="1" s="1"/>
  <c r="I609" i="1"/>
  <c r="J609" i="1" s="1"/>
  <c r="I608" i="1"/>
  <c r="J608" i="1" s="1"/>
  <c r="I607" i="1"/>
  <c r="J607" i="1" s="1"/>
  <c r="I606" i="1"/>
  <c r="J606" i="1" s="1"/>
  <c r="I605" i="1"/>
  <c r="J605" i="1" s="1"/>
  <c r="I604" i="1"/>
  <c r="J604" i="1" s="1"/>
  <c r="I603" i="1"/>
  <c r="J603" i="1" s="1"/>
  <c r="I602" i="1"/>
  <c r="J602" i="1" s="1"/>
  <c r="I601" i="1"/>
  <c r="J601" i="1" s="1"/>
  <c r="I600" i="1"/>
  <c r="J600" i="1" s="1"/>
  <c r="I599" i="1"/>
  <c r="J599" i="1" s="1"/>
  <c r="I598" i="1"/>
  <c r="J598" i="1" s="1"/>
  <c r="I597" i="1"/>
  <c r="J597" i="1" s="1"/>
  <c r="I596" i="1"/>
  <c r="J596" i="1" s="1"/>
  <c r="I595" i="1"/>
  <c r="J595" i="1" s="1"/>
  <c r="I594" i="1"/>
  <c r="J594" i="1" s="1"/>
  <c r="I593" i="1"/>
  <c r="J593" i="1" s="1"/>
  <c r="I592" i="1"/>
  <c r="J592" i="1" s="1"/>
  <c r="I591" i="1"/>
  <c r="J591" i="1" s="1"/>
  <c r="I590" i="1"/>
  <c r="J590" i="1" s="1"/>
  <c r="I589" i="1"/>
  <c r="J589" i="1" s="1"/>
  <c r="I588" i="1"/>
  <c r="J588" i="1" s="1"/>
  <c r="I587" i="1"/>
  <c r="J587" i="1" s="1"/>
  <c r="I586" i="1"/>
  <c r="J586" i="1" s="1"/>
  <c r="I585" i="1"/>
  <c r="J585" i="1" s="1"/>
  <c r="I584" i="1"/>
  <c r="J584" i="1" s="1"/>
  <c r="I583" i="1"/>
  <c r="J583" i="1" s="1"/>
  <c r="I582" i="1"/>
  <c r="J582" i="1" s="1"/>
  <c r="I581" i="1"/>
  <c r="J581" i="1" s="1"/>
  <c r="I580" i="1"/>
  <c r="J580" i="1" s="1"/>
  <c r="I579" i="1"/>
  <c r="J579" i="1" s="1"/>
  <c r="I578" i="1"/>
  <c r="J578" i="1" s="1"/>
  <c r="I577" i="1"/>
  <c r="J577" i="1" s="1"/>
  <c r="I576" i="1"/>
  <c r="J576" i="1" s="1"/>
  <c r="I575" i="1"/>
  <c r="J575" i="1" s="1"/>
  <c r="I574" i="1"/>
  <c r="J574" i="1" s="1"/>
  <c r="I573" i="1"/>
  <c r="J573" i="1" s="1"/>
  <c r="I572" i="1"/>
  <c r="J572" i="1" s="1"/>
  <c r="I571" i="1"/>
  <c r="J571" i="1" s="1"/>
  <c r="I570" i="1"/>
  <c r="J570" i="1" s="1"/>
  <c r="I569" i="1"/>
  <c r="J569" i="1" s="1"/>
  <c r="I568" i="1"/>
  <c r="J568" i="1" s="1"/>
  <c r="I567" i="1"/>
  <c r="J567" i="1" s="1"/>
  <c r="I566" i="1"/>
  <c r="J566" i="1" s="1"/>
  <c r="I565" i="1"/>
  <c r="J565" i="1" s="1"/>
  <c r="I564" i="1"/>
  <c r="J564" i="1" s="1"/>
  <c r="I563" i="1"/>
  <c r="J563" i="1" s="1"/>
  <c r="I562" i="1"/>
  <c r="J562" i="1" s="1"/>
  <c r="I561" i="1"/>
  <c r="J561" i="1" s="1"/>
  <c r="I560" i="1"/>
  <c r="J560" i="1" s="1"/>
  <c r="I559" i="1"/>
  <c r="J559" i="1" s="1"/>
  <c r="I558" i="1"/>
  <c r="J558" i="1" s="1"/>
  <c r="I557" i="1"/>
  <c r="J557" i="1" s="1"/>
  <c r="I556" i="1"/>
  <c r="J556" i="1" s="1"/>
  <c r="I555" i="1"/>
  <c r="J555" i="1" s="1"/>
  <c r="I554" i="1"/>
  <c r="J554" i="1" s="1"/>
  <c r="I553" i="1"/>
  <c r="J553" i="1" s="1"/>
  <c r="I552" i="1"/>
  <c r="J552" i="1" s="1"/>
  <c r="I551" i="1"/>
  <c r="J551" i="1" s="1"/>
  <c r="I550" i="1"/>
  <c r="J550" i="1" s="1"/>
  <c r="I549" i="1"/>
  <c r="J549" i="1" s="1"/>
  <c r="I548" i="1"/>
  <c r="J548" i="1" s="1"/>
  <c r="I547" i="1"/>
  <c r="J547" i="1" s="1"/>
  <c r="J546" i="1"/>
  <c r="I546" i="1"/>
  <c r="I545" i="1"/>
  <c r="J545" i="1" s="1"/>
  <c r="I544" i="1"/>
  <c r="J544" i="1" s="1"/>
  <c r="I543" i="1"/>
  <c r="J543" i="1" s="1"/>
  <c r="I542" i="1"/>
  <c r="J542" i="1" s="1"/>
  <c r="I541" i="1"/>
  <c r="J541" i="1" s="1"/>
  <c r="I540" i="1"/>
  <c r="J540" i="1" s="1"/>
  <c r="I539" i="1"/>
  <c r="J539" i="1" s="1"/>
  <c r="I538" i="1"/>
  <c r="J538" i="1" s="1"/>
  <c r="I537" i="1"/>
  <c r="J537" i="1" s="1"/>
  <c r="I536" i="1"/>
  <c r="J536" i="1" s="1"/>
  <c r="I535" i="1"/>
  <c r="J535" i="1" s="1"/>
  <c r="I534" i="1"/>
  <c r="J534" i="1" s="1"/>
  <c r="I533" i="1"/>
  <c r="J533" i="1" s="1"/>
  <c r="I532" i="1"/>
  <c r="J532" i="1" s="1"/>
  <c r="I531" i="1"/>
  <c r="J531" i="1" s="1"/>
  <c r="I530" i="1"/>
  <c r="J530" i="1" s="1"/>
  <c r="I529" i="1"/>
  <c r="J529" i="1" s="1"/>
  <c r="I528" i="1"/>
  <c r="J528" i="1" s="1"/>
  <c r="I527" i="1"/>
  <c r="J527" i="1" s="1"/>
  <c r="I526" i="1"/>
  <c r="J526" i="1" s="1"/>
  <c r="I525" i="1"/>
  <c r="J525" i="1" s="1"/>
  <c r="I524" i="1"/>
  <c r="J524" i="1" s="1"/>
  <c r="I523" i="1"/>
  <c r="J523" i="1" s="1"/>
  <c r="I522" i="1"/>
  <c r="J522" i="1" s="1"/>
  <c r="I521" i="1"/>
  <c r="J521" i="1" s="1"/>
  <c r="I520" i="1"/>
  <c r="J520" i="1" s="1"/>
  <c r="I519" i="1"/>
  <c r="J519" i="1" s="1"/>
  <c r="I518" i="1"/>
  <c r="J518" i="1" s="1"/>
  <c r="I517" i="1"/>
  <c r="J517" i="1" s="1"/>
  <c r="I516" i="1"/>
  <c r="J516" i="1" s="1"/>
  <c r="I515" i="1"/>
  <c r="J515" i="1" s="1"/>
  <c r="I514" i="1"/>
  <c r="J514" i="1" s="1"/>
  <c r="I513" i="1"/>
  <c r="J513" i="1" s="1"/>
  <c r="I512" i="1"/>
  <c r="J512" i="1" s="1"/>
  <c r="I511" i="1"/>
  <c r="J511" i="1" s="1"/>
  <c r="I510" i="1"/>
  <c r="J510" i="1" s="1"/>
  <c r="I509" i="1"/>
  <c r="J509" i="1" s="1"/>
  <c r="I508" i="1"/>
  <c r="J508" i="1" s="1"/>
  <c r="I507" i="1"/>
  <c r="J507" i="1" s="1"/>
  <c r="I506" i="1"/>
  <c r="J506" i="1" s="1"/>
  <c r="I505" i="1"/>
  <c r="J505" i="1" s="1"/>
  <c r="I504" i="1"/>
  <c r="J504" i="1" s="1"/>
  <c r="I503" i="1"/>
  <c r="J503" i="1" s="1"/>
  <c r="J502" i="1"/>
  <c r="I502" i="1"/>
  <c r="I501" i="1"/>
  <c r="J501" i="1" s="1"/>
  <c r="I500" i="1"/>
  <c r="J500" i="1" s="1"/>
  <c r="I499" i="1"/>
  <c r="J499" i="1" s="1"/>
  <c r="I498" i="1"/>
  <c r="J498" i="1" s="1"/>
  <c r="I497" i="1"/>
  <c r="J497" i="1" s="1"/>
  <c r="I496" i="1"/>
  <c r="J496" i="1" s="1"/>
  <c r="I495" i="1"/>
  <c r="J495" i="1" s="1"/>
  <c r="I494" i="1"/>
  <c r="J494" i="1" s="1"/>
  <c r="I493" i="1"/>
  <c r="J493" i="1" s="1"/>
  <c r="I492" i="1"/>
  <c r="J492" i="1" s="1"/>
  <c r="I491" i="1"/>
  <c r="J491" i="1" s="1"/>
  <c r="I490" i="1"/>
  <c r="J490" i="1" s="1"/>
  <c r="I489" i="1"/>
  <c r="J489" i="1" s="1"/>
  <c r="I488" i="1"/>
  <c r="J488" i="1" s="1"/>
  <c r="I487" i="1"/>
  <c r="J487" i="1" s="1"/>
  <c r="I486" i="1"/>
  <c r="J486" i="1" s="1"/>
  <c r="I485" i="1"/>
  <c r="J485" i="1" s="1"/>
  <c r="I484" i="1"/>
  <c r="J484" i="1" s="1"/>
  <c r="I483" i="1"/>
  <c r="J483" i="1" s="1"/>
  <c r="I482" i="1"/>
  <c r="J482" i="1" s="1"/>
  <c r="I481" i="1"/>
  <c r="J481" i="1" s="1"/>
  <c r="I480" i="1"/>
  <c r="J480" i="1" s="1"/>
  <c r="I479" i="1"/>
  <c r="J479" i="1" s="1"/>
  <c r="I478" i="1"/>
  <c r="J478" i="1" s="1"/>
  <c r="I477" i="1"/>
  <c r="J477" i="1" s="1"/>
  <c r="I476" i="1"/>
  <c r="J476" i="1" s="1"/>
  <c r="I475" i="1"/>
  <c r="J475" i="1" s="1"/>
  <c r="I474" i="1"/>
  <c r="J474" i="1" s="1"/>
  <c r="I473" i="1"/>
  <c r="J473" i="1" s="1"/>
  <c r="I472" i="1"/>
  <c r="J472" i="1" s="1"/>
  <c r="I471" i="1"/>
  <c r="J471" i="1" s="1"/>
  <c r="I470" i="1"/>
  <c r="J470" i="1" s="1"/>
  <c r="I469" i="1"/>
  <c r="J469" i="1" s="1"/>
  <c r="I468" i="1"/>
  <c r="J468" i="1" s="1"/>
  <c r="I467" i="1"/>
  <c r="J467" i="1" s="1"/>
  <c r="I466" i="1"/>
  <c r="J466" i="1" s="1"/>
  <c r="I465" i="1"/>
  <c r="J465" i="1" s="1"/>
  <c r="I464" i="1"/>
  <c r="J464" i="1" s="1"/>
  <c r="I463" i="1"/>
  <c r="J463" i="1" s="1"/>
  <c r="I462" i="1"/>
  <c r="J462" i="1" s="1"/>
  <c r="I461" i="1"/>
  <c r="J461" i="1" s="1"/>
  <c r="I460" i="1"/>
  <c r="J460" i="1" s="1"/>
  <c r="I459" i="1"/>
  <c r="J459" i="1" s="1"/>
  <c r="I458" i="1"/>
  <c r="J458" i="1" s="1"/>
  <c r="I457" i="1"/>
  <c r="J457" i="1" s="1"/>
  <c r="I456" i="1"/>
  <c r="J456" i="1" s="1"/>
  <c r="I455" i="1"/>
  <c r="J455" i="1" s="1"/>
  <c r="I454" i="1"/>
  <c r="J454" i="1" s="1"/>
  <c r="I453" i="1"/>
  <c r="J453" i="1" s="1"/>
  <c r="I452" i="1"/>
  <c r="J452" i="1" s="1"/>
  <c r="I451" i="1"/>
  <c r="J451" i="1" s="1"/>
  <c r="I450" i="1"/>
  <c r="J450" i="1" s="1"/>
  <c r="I449" i="1"/>
  <c r="J449" i="1" s="1"/>
  <c r="I448" i="1"/>
  <c r="J448" i="1" s="1"/>
  <c r="I447" i="1"/>
  <c r="J447" i="1" s="1"/>
  <c r="I446" i="1"/>
  <c r="J446" i="1" s="1"/>
  <c r="I445" i="1"/>
  <c r="J445" i="1" s="1"/>
  <c r="I444" i="1"/>
  <c r="J444" i="1" s="1"/>
  <c r="I443" i="1"/>
  <c r="J443" i="1" s="1"/>
  <c r="I442" i="1"/>
  <c r="J442" i="1" s="1"/>
  <c r="I441" i="1"/>
  <c r="J441" i="1" s="1"/>
  <c r="I440" i="1"/>
  <c r="J440" i="1" s="1"/>
  <c r="I439" i="1"/>
  <c r="J439" i="1" s="1"/>
  <c r="I438" i="1"/>
  <c r="J438" i="1" s="1"/>
  <c r="I437" i="1"/>
  <c r="J437" i="1" s="1"/>
  <c r="I436" i="1"/>
  <c r="J436" i="1" s="1"/>
  <c r="I435" i="1"/>
  <c r="J435" i="1" s="1"/>
  <c r="I434" i="1"/>
  <c r="J434" i="1" s="1"/>
  <c r="I433" i="1"/>
  <c r="J433" i="1" s="1"/>
  <c r="I432" i="1"/>
  <c r="J432" i="1" s="1"/>
  <c r="I431" i="1"/>
  <c r="J431" i="1" s="1"/>
  <c r="I430" i="1"/>
  <c r="J430" i="1" s="1"/>
  <c r="I429" i="1"/>
  <c r="J429" i="1" s="1"/>
  <c r="I428" i="1"/>
  <c r="J428" i="1" s="1"/>
  <c r="I427" i="1"/>
  <c r="J427" i="1" s="1"/>
  <c r="I426" i="1"/>
  <c r="J426" i="1" s="1"/>
  <c r="I425" i="1"/>
  <c r="J425" i="1" s="1"/>
  <c r="I424" i="1"/>
  <c r="J424" i="1" s="1"/>
  <c r="I423" i="1"/>
  <c r="J423" i="1" s="1"/>
  <c r="I422" i="1"/>
  <c r="J422" i="1" s="1"/>
  <c r="I421" i="1"/>
  <c r="J421" i="1" s="1"/>
  <c r="I420" i="1"/>
  <c r="J420" i="1" s="1"/>
  <c r="I419" i="1"/>
  <c r="J419" i="1" s="1"/>
  <c r="I418" i="1"/>
  <c r="J418" i="1" s="1"/>
  <c r="I417" i="1"/>
  <c r="J417" i="1" s="1"/>
  <c r="I416" i="1"/>
  <c r="J416" i="1" s="1"/>
  <c r="I415" i="1"/>
  <c r="J415" i="1" s="1"/>
  <c r="I414" i="1"/>
  <c r="J414" i="1" s="1"/>
  <c r="I413" i="1"/>
  <c r="J413" i="1" s="1"/>
  <c r="I412" i="1"/>
  <c r="J412" i="1" s="1"/>
  <c r="I411" i="1"/>
  <c r="J411" i="1" s="1"/>
  <c r="I410" i="1"/>
  <c r="J410" i="1" s="1"/>
  <c r="I409" i="1"/>
  <c r="J409" i="1" s="1"/>
  <c r="I408" i="1"/>
  <c r="J408" i="1" s="1"/>
  <c r="I407" i="1"/>
  <c r="J407" i="1" s="1"/>
  <c r="I406" i="1"/>
  <c r="J406" i="1" s="1"/>
  <c r="I405" i="1"/>
  <c r="J405" i="1" s="1"/>
  <c r="I404" i="1"/>
  <c r="J404" i="1" s="1"/>
  <c r="I403" i="1"/>
  <c r="J403" i="1" s="1"/>
  <c r="I402" i="1"/>
  <c r="J402" i="1" s="1"/>
  <c r="I401" i="1"/>
  <c r="J401" i="1" s="1"/>
  <c r="I400" i="1"/>
  <c r="J400" i="1" s="1"/>
  <c r="I399" i="1"/>
  <c r="J399" i="1" s="1"/>
  <c r="I398" i="1"/>
  <c r="J398" i="1" s="1"/>
  <c r="I397" i="1"/>
  <c r="J397" i="1" s="1"/>
  <c r="I396" i="1"/>
  <c r="J396" i="1" s="1"/>
  <c r="I395" i="1"/>
  <c r="J395" i="1" s="1"/>
  <c r="I394" i="1"/>
  <c r="J394" i="1" s="1"/>
  <c r="I393" i="1"/>
  <c r="J393" i="1" s="1"/>
  <c r="I392" i="1"/>
  <c r="J392" i="1" s="1"/>
  <c r="I391" i="1"/>
  <c r="J391" i="1" s="1"/>
  <c r="I390" i="1"/>
  <c r="J390" i="1" s="1"/>
  <c r="I389" i="1"/>
  <c r="J389" i="1" s="1"/>
  <c r="I388" i="1"/>
  <c r="J388" i="1" s="1"/>
  <c r="I387" i="1"/>
  <c r="J387" i="1" s="1"/>
  <c r="I386" i="1"/>
  <c r="J386" i="1" s="1"/>
  <c r="I385" i="1"/>
  <c r="J385" i="1" s="1"/>
  <c r="I384" i="1"/>
  <c r="J384" i="1" s="1"/>
  <c r="I383" i="1"/>
  <c r="J383" i="1" s="1"/>
  <c r="I382" i="1"/>
  <c r="J382" i="1" s="1"/>
  <c r="I381" i="1"/>
  <c r="J381" i="1" s="1"/>
  <c r="I380" i="1"/>
  <c r="J380" i="1" s="1"/>
  <c r="I379" i="1"/>
  <c r="J379" i="1" s="1"/>
  <c r="I378" i="1"/>
  <c r="J378" i="1" s="1"/>
  <c r="I377" i="1"/>
  <c r="J377" i="1" s="1"/>
  <c r="I376" i="1"/>
  <c r="J376" i="1" s="1"/>
  <c r="I375" i="1"/>
  <c r="J375" i="1" s="1"/>
  <c r="I374" i="1"/>
  <c r="J374" i="1" s="1"/>
  <c r="I373" i="1"/>
  <c r="J373" i="1" s="1"/>
  <c r="I372" i="1"/>
  <c r="J372" i="1" s="1"/>
  <c r="I371" i="1"/>
  <c r="J371" i="1" s="1"/>
  <c r="I370" i="1"/>
  <c r="J370" i="1" s="1"/>
  <c r="I369" i="1"/>
  <c r="J369" i="1" s="1"/>
  <c r="I368" i="1"/>
  <c r="J368" i="1" s="1"/>
  <c r="I367" i="1"/>
  <c r="J367" i="1" s="1"/>
  <c r="I366" i="1"/>
  <c r="J366" i="1" s="1"/>
  <c r="I365" i="1"/>
  <c r="J365" i="1" s="1"/>
  <c r="I364" i="1"/>
  <c r="J364" i="1" s="1"/>
  <c r="I363" i="1"/>
  <c r="J363" i="1" s="1"/>
  <c r="I362" i="1"/>
  <c r="J362" i="1" s="1"/>
  <c r="I361" i="1"/>
  <c r="J361" i="1" s="1"/>
  <c r="I360" i="1"/>
  <c r="J360" i="1" s="1"/>
  <c r="I359" i="1"/>
  <c r="J359" i="1" s="1"/>
  <c r="I358" i="1"/>
  <c r="J358" i="1" s="1"/>
  <c r="I357" i="1"/>
  <c r="J357" i="1" s="1"/>
  <c r="I356" i="1"/>
  <c r="J356" i="1" s="1"/>
  <c r="I355" i="1"/>
  <c r="J355" i="1" s="1"/>
  <c r="I354" i="1"/>
  <c r="J354" i="1" s="1"/>
  <c r="I353" i="1"/>
  <c r="J353" i="1" s="1"/>
  <c r="J352" i="1"/>
  <c r="I352" i="1"/>
  <c r="I351" i="1"/>
  <c r="J351" i="1" s="1"/>
  <c r="I350" i="1"/>
  <c r="J350" i="1" s="1"/>
  <c r="I349" i="1"/>
  <c r="J349" i="1" s="1"/>
  <c r="I348" i="1"/>
  <c r="J348" i="1" s="1"/>
  <c r="I347" i="1"/>
  <c r="J347" i="1" s="1"/>
  <c r="I346" i="1"/>
  <c r="J346" i="1" s="1"/>
  <c r="I345" i="1"/>
  <c r="J345" i="1" s="1"/>
  <c r="I344" i="1"/>
  <c r="J344" i="1" s="1"/>
  <c r="I343" i="1"/>
  <c r="J343" i="1" s="1"/>
  <c r="I342" i="1"/>
  <c r="J342" i="1" s="1"/>
  <c r="I341" i="1"/>
  <c r="J341" i="1" s="1"/>
  <c r="I340" i="1"/>
  <c r="J340" i="1" s="1"/>
  <c r="I339" i="1"/>
  <c r="J339" i="1" s="1"/>
  <c r="I338" i="1"/>
  <c r="J338" i="1" s="1"/>
  <c r="I337" i="1"/>
  <c r="J337" i="1" s="1"/>
  <c r="J336" i="1"/>
  <c r="I336" i="1"/>
  <c r="I335" i="1"/>
  <c r="J335" i="1" s="1"/>
  <c r="I334" i="1"/>
  <c r="J334" i="1" s="1"/>
  <c r="I333" i="1"/>
  <c r="J333" i="1" s="1"/>
  <c r="I332" i="1"/>
  <c r="J332" i="1" s="1"/>
  <c r="I331" i="1"/>
  <c r="J331" i="1" s="1"/>
  <c r="I330" i="1"/>
  <c r="J330" i="1" s="1"/>
  <c r="I329" i="1"/>
  <c r="J329" i="1" s="1"/>
  <c r="I328" i="1"/>
  <c r="J328" i="1" s="1"/>
  <c r="I327" i="1"/>
  <c r="J327" i="1" s="1"/>
  <c r="I326" i="1"/>
  <c r="J326" i="1" s="1"/>
  <c r="I325" i="1"/>
  <c r="J325" i="1" s="1"/>
  <c r="I324" i="1"/>
  <c r="J324" i="1" s="1"/>
  <c r="I323" i="1"/>
  <c r="J323" i="1" s="1"/>
  <c r="I322" i="1"/>
  <c r="J322" i="1" s="1"/>
  <c r="I321" i="1"/>
  <c r="J321" i="1" s="1"/>
  <c r="J320" i="1"/>
  <c r="I320" i="1"/>
  <c r="I319" i="1"/>
  <c r="J319" i="1" s="1"/>
  <c r="I318" i="1"/>
  <c r="J318" i="1" s="1"/>
  <c r="I317" i="1"/>
  <c r="J317" i="1" s="1"/>
  <c r="I316" i="1"/>
  <c r="J316" i="1" s="1"/>
  <c r="I315" i="1"/>
  <c r="J315" i="1" s="1"/>
  <c r="I314" i="1"/>
  <c r="J314" i="1" s="1"/>
  <c r="I313" i="1"/>
  <c r="J313" i="1" s="1"/>
  <c r="I312" i="1"/>
  <c r="J312" i="1" s="1"/>
  <c r="I311" i="1"/>
  <c r="J311" i="1" s="1"/>
  <c r="I310" i="1"/>
  <c r="J310" i="1" s="1"/>
  <c r="I309" i="1"/>
  <c r="J309" i="1" s="1"/>
  <c r="I308" i="1"/>
  <c r="J308" i="1" s="1"/>
  <c r="I307" i="1"/>
  <c r="J307" i="1" s="1"/>
  <c r="I306" i="1"/>
  <c r="J306" i="1" s="1"/>
  <c r="I305" i="1"/>
  <c r="J305" i="1" s="1"/>
  <c r="J304" i="1"/>
  <c r="I304" i="1"/>
  <c r="I303" i="1"/>
  <c r="J303" i="1" s="1"/>
  <c r="I302" i="1"/>
  <c r="J302" i="1" s="1"/>
  <c r="I301" i="1"/>
  <c r="J301" i="1" s="1"/>
  <c r="I300" i="1"/>
  <c r="J300" i="1" s="1"/>
  <c r="I299" i="1"/>
  <c r="J299" i="1" s="1"/>
  <c r="I298" i="1"/>
  <c r="J298" i="1" s="1"/>
  <c r="I297" i="1"/>
  <c r="J297" i="1" s="1"/>
  <c r="I296" i="1"/>
  <c r="J296" i="1" s="1"/>
  <c r="I295" i="1"/>
  <c r="J295" i="1" s="1"/>
  <c r="I294" i="1"/>
  <c r="J294" i="1" s="1"/>
  <c r="I293" i="1"/>
  <c r="J293" i="1" s="1"/>
  <c r="I292" i="1"/>
  <c r="J292" i="1" s="1"/>
  <c r="I291" i="1"/>
  <c r="J291" i="1" s="1"/>
  <c r="I290" i="1"/>
  <c r="J290" i="1" s="1"/>
  <c r="I289" i="1"/>
  <c r="J289" i="1" s="1"/>
  <c r="J288" i="1"/>
  <c r="I288" i="1"/>
  <c r="I287" i="1"/>
  <c r="J287" i="1" s="1"/>
  <c r="I286" i="1"/>
  <c r="J286" i="1" s="1"/>
  <c r="I285" i="1"/>
  <c r="J285" i="1" s="1"/>
  <c r="I284" i="1"/>
  <c r="J284" i="1" s="1"/>
  <c r="I283" i="1"/>
  <c r="J283" i="1" s="1"/>
  <c r="I282" i="1"/>
  <c r="J282" i="1" s="1"/>
  <c r="I281" i="1"/>
  <c r="J281" i="1" s="1"/>
  <c r="I280" i="1"/>
  <c r="J280" i="1" s="1"/>
  <c r="I279" i="1"/>
  <c r="J279" i="1" s="1"/>
  <c r="I278" i="1"/>
  <c r="J278" i="1" s="1"/>
  <c r="I277" i="1"/>
  <c r="J277" i="1" s="1"/>
  <c r="I276" i="1"/>
  <c r="J276" i="1" s="1"/>
  <c r="I275" i="1"/>
  <c r="J275" i="1" s="1"/>
  <c r="I274" i="1"/>
  <c r="J274" i="1" s="1"/>
  <c r="I273" i="1"/>
  <c r="J273" i="1" s="1"/>
  <c r="J272" i="1"/>
  <c r="I272" i="1"/>
  <c r="I271" i="1"/>
  <c r="J271" i="1" s="1"/>
  <c r="I270" i="1"/>
  <c r="J270" i="1" s="1"/>
  <c r="I269" i="1"/>
  <c r="J269" i="1" s="1"/>
  <c r="I268" i="1"/>
  <c r="J268" i="1" s="1"/>
  <c r="I267" i="1"/>
  <c r="J267" i="1" s="1"/>
  <c r="I266" i="1"/>
  <c r="J266" i="1" s="1"/>
  <c r="I265" i="1"/>
  <c r="J265" i="1" s="1"/>
  <c r="I264" i="1"/>
  <c r="J264" i="1" s="1"/>
  <c r="I263" i="1"/>
  <c r="J263" i="1" s="1"/>
  <c r="I262" i="1"/>
  <c r="J262" i="1" s="1"/>
  <c r="I261" i="1"/>
  <c r="J261" i="1" s="1"/>
  <c r="J260" i="1"/>
  <c r="I260" i="1"/>
  <c r="I259" i="1"/>
  <c r="J259" i="1" s="1"/>
  <c r="I258" i="1"/>
  <c r="J258" i="1" s="1"/>
  <c r="I257" i="1"/>
  <c r="J257" i="1" s="1"/>
  <c r="I256" i="1"/>
  <c r="J256" i="1" s="1"/>
  <c r="I255" i="1"/>
  <c r="J255" i="1" s="1"/>
  <c r="I254" i="1"/>
  <c r="J254" i="1" s="1"/>
  <c r="I253" i="1"/>
  <c r="J253" i="1" s="1"/>
  <c r="I252" i="1"/>
  <c r="J252" i="1" s="1"/>
  <c r="I251" i="1"/>
  <c r="J251" i="1" s="1"/>
  <c r="I250" i="1"/>
  <c r="J250" i="1" s="1"/>
  <c r="I249" i="1"/>
  <c r="J249" i="1" s="1"/>
  <c r="I248" i="1"/>
  <c r="J248" i="1" s="1"/>
  <c r="I247" i="1"/>
  <c r="J247" i="1" s="1"/>
  <c r="I246" i="1"/>
  <c r="J246" i="1" s="1"/>
  <c r="I245" i="1"/>
  <c r="J245" i="1" s="1"/>
  <c r="I244" i="1"/>
  <c r="J244" i="1" s="1"/>
  <c r="I243" i="1"/>
  <c r="J243" i="1" s="1"/>
  <c r="I242" i="1"/>
  <c r="J242" i="1" s="1"/>
  <c r="I241" i="1"/>
  <c r="J241" i="1" s="1"/>
  <c r="I240" i="1"/>
  <c r="J240" i="1" s="1"/>
  <c r="I239" i="1"/>
  <c r="J239" i="1" s="1"/>
  <c r="I238" i="1"/>
  <c r="J238" i="1" s="1"/>
  <c r="I237" i="1"/>
  <c r="J237" i="1" s="1"/>
  <c r="I236" i="1"/>
  <c r="J236" i="1" s="1"/>
  <c r="I235" i="1"/>
  <c r="J235" i="1" s="1"/>
  <c r="I234" i="1"/>
  <c r="J234" i="1" s="1"/>
  <c r="I233" i="1"/>
  <c r="J233" i="1" s="1"/>
  <c r="I232" i="1"/>
  <c r="J232" i="1" s="1"/>
  <c r="I231" i="1"/>
  <c r="J231" i="1" s="1"/>
  <c r="I230" i="1"/>
  <c r="J230" i="1" s="1"/>
  <c r="I229" i="1"/>
  <c r="J229" i="1" s="1"/>
  <c r="I228" i="1"/>
  <c r="J228" i="1" s="1"/>
  <c r="I227" i="1"/>
  <c r="J227" i="1" s="1"/>
  <c r="I226" i="1"/>
  <c r="J226" i="1" s="1"/>
  <c r="I225" i="1"/>
  <c r="J225" i="1" s="1"/>
  <c r="I224" i="1"/>
  <c r="J224" i="1" s="1"/>
  <c r="I223" i="1"/>
  <c r="J223" i="1" s="1"/>
  <c r="I222" i="1"/>
  <c r="J222" i="1" s="1"/>
  <c r="I221" i="1"/>
  <c r="J221" i="1" s="1"/>
  <c r="I220" i="1"/>
  <c r="J220" i="1" s="1"/>
  <c r="I219" i="1"/>
  <c r="J219" i="1" s="1"/>
  <c r="I218" i="1"/>
  <c r="J218" i="1" s="1"/>
  <c r="I217" i="1"/>
  <c r="J217" i="1" s="1"/>
  <c r="I216" i="1"/>
  <c r="J216" i="1" s="1"/>
  <c r="I215" i="1"/>
  <c r="J215" i="1" s="1"/>
  <c r="I214" i="1"/>
  <c r="J214" i="1" s="1"/>
  <c r="I213" i="1"/>
  <c r="J213" i="1" s="1"/>
  <c r="I212" i="1"/>
  <c r="J212" i="1" s="1"/>
  <c r="I211" i="1"/>
  <c r="J211" i="1" s="1"/>
  <c r="I210" i="1"/>
  <c r="J210" i="1" s="1"/>
  <c r="I209" i="1"/>
  <c r="J209" i="1" s="1"/>
  <c r="I208" i="1"/>
  <c r="J208" i="1" s="1"/>
  <c r="I207" i="1"/>
  <c r="J207" i="1" s="1"/>
  <c r="I206" i="1"/>
  <c r="J206" i="1" s="1"/>
  <c r="I205" i="1"/>
  <c r="J205" i="1" s="1"/>
  <c r="I204" i="1"/>
  <c r="J204" i="1" s="1"/>
  <c r="I203" i="1"/>
  <c r="J203" i="1" s="1"/>
  <c r="I202" i="1"/>
  <c r="J202" i="1" s="1"/>
  <c r="I201" i="1"/>
  <c r="J201" i="1" s="1"/>
  <c r="I200" i="1"/>
  <c r="J200" i="1" s="1"/>
  <c r="I199" i="1"/>
  <c r="J199" i="1" s="1"/>
  <c r="I198" i="1"/>
  <c r="J198" i="1" s="1"/>
  <c r="I197" i="1"/>
  <c r="J197" i="1" s="1"/>
  <c r="I196" i="1"/>
  <c r="J196" i="1" s="1"/>
  <c r="I195" i="1"/>
  <c r="J195" i="1" s="1"/>
  <c r="I194" i="1"/>
  <c r="J194" i="1" s="1"/>
  <c r="I193" i="1"/>
  <c r="J193" i="1" s="1"/>
  <c r="I192" i="1"/>
  <c r="J192" i="1" s="1"/>
  <c r="I191" i="1"/>
  <c r="J191" i="1" s="1"/>
  <c r="I190" i="1"/>
  <c r="J190" i="1" s="1"/>
  <c r="I189" i="1"/>
  <c r="J189" i="1" s="1"/>
  <c r="I188" i="1"/>
  <c r="J188" i="1" s="1"/>
  <c r="I187" i="1"/>
  <c r="J187" i="1" s="1"/>
  <c r="I186" i="1"/>
  <c r="J186" i="1" s="1"/>
  <c r="I185" i="1"/>
  <c r="J185" i="1" s="1"/>
  <c r="I184" i="1"/>
  <c r="J184" i="1" s="1"/>
  <c r="I183" i="1"/>
  <c r="J183" i="1" s="1"/>
  <c r="I182" i="1"/>
  <c r="J182" i="1" s="1"/>
  <c r="I181" i="1"/>
  <c r="J181" i="1" s="1"/>
  <c r="I180" i="1"/>
  <c r="J180" i="1" s="1"/>
  <c r="I179" i="1"/>
  <c r="J179" i="1" s="1"/>
  <c r="I178" i="1"/>
  <c r="J178" i="1" s="1"/>
  <c r="I177" i="1"/>
  <c r="J177" i="1" s="1"/>
  <c r="I176" i="1"/>
  <c r="J176" i="1" s="1"/>
  <c r="I175" i="1"/>
  <c r="J175" i="1" s="1"/>
  <c r="I174" i="1"/>
  <c r="J174" i="1" s="1"/>
  <c r="I173" i="1"/>
  <c r="J173" i="1" s="1"/>
  <c r="I172" i="1"/>
  <c r="J172" i="1" s="1"/>
  <c r="I171" i="1"/>
  <c r="J171" i="1" s="1"/>
  <c r="I170" i="1"/>
  <c r="J170" i="1" s="1"/>
  <c r="I169" i="1"/>
  <c r="J169" i="1" s="1"/>
  <c r="I168" i="1"/>
  <c r="J168" i="1" s="1"/>
  <c r="I167" i="1"/>
  <c r="J167" i="1" s="1"/>
  <c r="I166" i="1"/>
  <c r="J166" i="1" s="1"/>
  <c r="I165" i="1"/>
  <c r="J165" i="1" s="1"/>
  <c r="I164" i="1"/>
  <c r="J164" i="1" s="1"/>
  <c r="I163" i="1"/>
  <c r="J163" i="1" s="1"/>
  <c r="I162" i="1"/>
  <c r="J162" i="1" s="1"/>
  <c r="I161" i="1"/>
  <c r="J161" i="1" s="1"/>
  <c r="I160" i="1"/>
  <c r="J160" i="1" s="1"/>
  <c r="I159" i="1"/>
  <c r="J159" i="1" s="1"/>
  <c r="I158" i="1"/>
  <c r="J158" i="1" s="1"/>
  <c r="I157" i="1"/>
  <c r="J157" i="1" s="1"/>
  <c r="I156" i="1"/>
  <c r="J156" i="1" s="1"/>
  <c r="I155" i="1"/>
  <c r="J155" i="1" s="1"/>
  <c r="I154" i="1"/>
  <c r="J154" i="1" s="1"/>
  <c r="I153" i="1"/>
  <c r="J153" i="1" s="1"/>
  <c r="I152" i="1"/>
  <c r="J152" i="1" s="1"/>
  <c r="I151" i="1"/>
  <c r="J151" i="1" s="1"/>
  <c r="I150" i="1"/>
  <c r="J150" i="1" s="1"/>
  <c r="I149" i="1"/>
  <c r="J149" i="1" s="1"/>
  <c r="I148" i="1"/>
  <c r="J148" i="1" s="1"/>
  <c r="I147" i="1"/>
  <c r="J147" i="1" s="1"/>
  <c r="I146" i="1"/>
  <c r="J146" i="1" s="1"/>
  <c r="I145" i="1"/>
  <c r="J145" i="1" s="1"/>
  <c r="I144" i="1"/>
  <c r="J144" i="1" s="1"/>
  <c r="I143" i="1"/>
  <c r="J143" i="1" s="1"/>
  <c r="I142" i="1"/>
  <c r="J142" i="1" s="1"/>
  <c r="I141" i="1"/>
  <c r="J141" i="1" s="1"/>
  <c r="I140" i="1"/>
  <c r="J140" i="1" s="1"/>
  <c r="I139" i="1"/>
  <c r="J139" i="1" s="1"/>
  <c r="I138" i="1"/>
  <c r="J138" i="1" s="1"/>
  <c r="I137" i="1"/>
  <c r="J137" i="1" s="1"/>
  <c r="I136" i="1"/>
  <c r="J136" i="1" s="1"/>
  <c r="I135" i="1"/>
  <c r="J135" i="1" s="1"/>
  <c r="I134" i="1"/>
  <c r="J134" i="1" s="1"/>
  <c r="I133" i="1"/>
  <c r="J133" i="1" s="1"/>
  <c r="I132" i="1"/>
  <c r="J132" i="1" s="1"/>
  <c r="I131" i="1"/>
  <c r="J131" i="1" s="1"/>
  <c r="I130" i="1"/>
  <c r="J130" i="1" s="1"/>
  <c r="I129" i="1"/>
  <c r="J129" i="1" s="1"/>
  <c r="I128" i="1"/>
  <c r="J128" i="1" s="1"/>
  <c r="I127" i="1"/>
  <c r="J127" i="1" s="1"/>
  <c r="I126" i="1"/>
  <c r="J126" i="1" s="1"/>
  <c r="I125" i="1"/>
  <c r="J125" i="1" s="1"/>
  <c r="I124" i="1"/>
  <c r="J124" i="1" s="1"/>
  <c r="I123" i="1"/>
  <c r="J123" i="1" s="1"/>
  <c r="I122" i="1"/>
  <c r="J122" i="1" s="1"/>
  <c r="J121" i="1"/>
  <c r="I121" i="1"/>
  <c r="I120" i="1"/>
  <c r="J120" i="1" s="1"/>
  <c r="I119" i="1"/>
  <c r="J119" i="1" s="1"/>
  <c r="I118" i="1"/>
  <c r="J118" i="1" s="1"/>
  <c r="I117" i="1"/>
  <c r="J117" i="1" s="1"/>
  <c r="I116" i="1"/>
  <c r="J116" i="1" s="1"/>
  <c r="I115" i="1"/>
  <c r="J115" i="1" s="1"/>
  <c r="I114" i="1"/>
  <c r="J114" i="1" s="1"/>
  <c r="I113" i="1"/>
  <c r="J113" i="1" s="1"/>
  <c r="I112" i="1"/>
  <c r="J112" i="1" s="1"/>
  <c r="I111" i="1"/>
  <c r="J111" i="1" s="1"/>
  <c r="I110" i="1"/>
  <c r="J110" i="1" s="1"/>
  <c r="I109" i="1"/>
  <c r="J109" i="1" s="1"/>
  <c r="I108" i="1"/>
  <c r="J108" i="1" s="1"/>
  <c r="I107" i="1"/>
  <c r="J107" i="1" s="1"/>
  <c r="I106" i="1"/>
  <c r="J106" i="1" s="1"/>
  <c r="I105" i="1"/>
  <c r="J105" i="1" s="1"/>
  <c r="I104" i="1"/>
  <c r="J104" i="1" s="1"/>
  <c r="I103" i="1"/>
  <c r="J103" i="1" s="1"/>
  <c r="I102" i="1"/>
  <c r="J102" i="1" s="1"/>
  <c r="I101" i="1"/>
  <c r="J101" i="1" s="1"/>
  <c r="I100" i="1"/>
  <c r="J100" i="1" s="1"/>
  <c r="I99" i="1"/>
  <c r="J99" i="1" s="1"/>
  <c r="I98" i="1"/>
  <c r="J98" i="1" s="1"/>
  <c r="I97" i="1"/>
  <c r="J97" i="1" s="1"/>
  <c r="I96" i="1"/>
  <c r="J96" i="1" s="1"/>
  <c r="I95" i="1"/>
  <c r="J95" i="1" s="1"/>
  <c r="I94" i="1"/>
  <c r="J94" i="1" s="1"/>
  <c r="I93" i="1"/>
  <c r="J93" i="1" s="1"/>
  <c r="I92" i="1"/>
  <c r="J92" i="1" s="1"/>
  <c r="I91" i="1"/>
  <c r="J91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J83" i="1"/>
  <c r="I83" i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63" i="1"/>
  <c r="J63" i="1" s="1"/>
  <c r="I62" i="1"/>
  <c r="J62" i="1" s="1"/>
  <c r="I61" i="1"/>
  <c r="J61" i="1" s="1"/>
  <c r="I60" i="1"/>
  <c r="J60" i="1" s="1"/>
  <c r="I59" i="1"/>
  <c r="J59" i="1" s="1"/>
  <c r="I58" i="1"/>
  <c r="J58" i="1" s="1"/>
  <c r="I57" i="1"/>
  <c r="J57" i="1" s="1"/>
  <c r="I56" i="1"/>
  <c r="J56" i="1" s="1"/>
  <c r="J55" i="1"/>
  <c r="I55" i="1"/>
  <c r="I54" i="1"/>
  <c r="J54" i="1" s="1"/>
  <c r="I53" i="1"/>
  <c r="J53" i="1" s="1"/>
  <c r="I52" i="1"/>
  <c r="J52" i="1" s="1"/>
  <c r="I51" i="1"/>
  <c r="J51" i="1" s="1"/>
  <c r="I50" i="1"/>
  <c r="J50" i="1" s="1"/>
  <c r="I49" i="1"/>
  <c r="J49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6" i="1"/>
  <c r="J36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J23" i="1"/>
  <c r="I23" i="1"/>
  <c r="I929" i="1" l="1"/>
  <c r="J929" i="1" s="1"/>
  <c r="I928" i="1"/>
  <c r="J928" i="1" s="1"/>
  <c r="I927" i="1"/>
  <c r="J927" i="1" s="1"/>
  <c r="I926" i="1"/>
  <c r="J926" i="1" s="1"/>
  <c r="I925" i="1" l="1"/>
  <c r="J925" i="1" s="1"/>
  <c r="I924" i="1"/>
  <c r="J924" i="1" s="1"/>
  <c r="I923" i="1"/>
  <c r="J923" i="1" s="1"/>
  <c r="I922" i="1"/>
  <c r="J922" i="1" s="1"/>
  <c r="I921" i="1"/>
  <c r="J921" i="1" s="1"/>
  <c r="I920" i="1"/>
  <c r="J920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919" i="1" l="1"/>
  <c r="J919" i="1" s="1"/>
  <c r="I918" i="1"/>
  <c r="J918" i="1" s="1"/>
  <c r="I917" i="1"/>
  <c r="J917" i="1" s="1"/>
  <c r="I916" i="1"/>
  <c r="J916" i="1" s="1"/>
  <c r="I915" i="1"/>
  <c r="J915" i="1" s="1"/>
  <c r="I914" i="1"/>
  <c r="J914" i="1" s="1"/>
  <c r="I913" i="1"/>
  <c r="J913" i="1" s="1"/>
  <c r="I912" i="1"/>
  <c r="J912" i="1" s="1"/>
  <c r="I911" i="1"/>
  <c r="J911" i="1" s="1"/>
  <c r="I910" i="1"/>
  <c r="J910" i="1" s="1"/>
  <c r="I909" i="1"/>
  <c r="J909" i="1" l="1"/>
  <c r="J930" i="1" s="1"/>
  <c r="I930" i="1"/>
  <c r="I16" i="1"/>
  <c r="J16" i="1" s="1"/>
  <c r="I15" i="1" l="1"/>
  <c r="I907" i="1" s="1"/>
  <c r="I931" i="1" l="1"/>
  <c r="J15" i="1"/>
  <c r="J907" i="1" s="1"/>
  <c r="J931" i="1" l="1"/>
</calcChain>
</file>

<file path=xl/sharedStrings.xml><?xml version="1.0" encoding="utf-8"?>
<sst xmlns="http://schemas.openxmlformats.org/spreadsheetml/2006/main" count="7328" uniqueCount="912">
  <si>
    <t>№</t>
  </si>
  <si>
    <t>Элемент затрат</t>
  </si>
  <si>
    <t>Укрупненная группировка номенклатурных позиций</t>
  </si>
  <si>
    <t>Вид закупки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</si>
  <si>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</si>
  <si>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</si>
  <si>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</si>
  <si>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</si>
  <si>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Товары:</t>
  </si>
  <si>
    <t>Услуги:</t>
  </si>
  <si>
    <t>Наименование закупаемых ТРУ             (по SAP)</t>
  </si>
  <si>
    <t>Краткая характеристика ТРУ (по SAP)</t>
  </si>
  <si>
    <t>Единица измерения ТРУ</t>
  </si>
  <si>
    <t>КАТО Место поставки товара, выполнения работ, оказания услуг</t>
  </si>
  <si>
    <t>Наименование Филиала</t>
  </si>
  <si>
    <t>Итого по товарам:</t>
  </si>
  <si>
    <t>Итого по услугам:</t>
  </si>
  <si>
    <t>ВСЕГО:</t>
  </si>
  <si>
    <t>Услуги</t>
  </si>
  <si>
    <t>Филиал ТОО "КТЖ - Грузовые перевозки" - "Павлодарское отделение ГП"</t>
  </si>
  <si>
    <t>Перечень исключений товаров, работ и услуг на 2025 год по филиалу ТОО "КТЖ-Грузовые перевозки"-"Илецк"</t>
  </si>
  <si>
    <t>филиал ТОО «КТЖ-Грузовые перевозки»- «Илецк»</t>
  </si>
  <si>
    <t>Газ природный</t>
  </si>
  <si>
    <t>газообразный</t>
  </si>
  <si>
    <t>461504 Оренбургская область. г. Соль-Илецк, улица Вокзальная б/н</t>
  </si>
  <si>
    <t>114 Тысяча метров кубических</t>
  </si>
  <si>
    <t>Газ</t>
  </si>
  <si>
    <t>Топливо</t>
  </si>
  <si>
    <t>Товары</t>
  </si>
  <si>
    <t>РФ,  (НОД-15) Саратовская обл. РП Озинки, ул. Майрова10/1</t>
  </si>
  <si>
    <t>2025 год</t>
  </si>
  <si>
    <t>Услуги по распределению горячей воды (тепловой энергии) по распределительным тепловым сетям, кроме коммунальных</t>
  </si>
  <si>
    <t xml:space="preserve">658424 Алтайский край , Локтевский район , г.Горняк , ул.Вокзальная 95А ст.Неверовская </t>
  </si>
  <si>
    <t>233 Гигакалория</t>
  </si>
  <si>
    <t>ОРУ сторонние</t>
  </si>
  <si>
    <t>Услуги теплоснабжения</t>
  </si>
  <si>
    <t>Филиал ТОО «КТЖ-Грузовые перевозки»- «Илецк»</t>
  </si>
  <si>
    <t>999999999  461504 Оренбургская область. г. Соль-Илецк, улица Вокзальная б/н</t>
  </si>
  <si>
    <t>Услуги по холодному водоснабжению с использованием систем централизованного водоснабжения</t>
  </si>
  <si>
    <t>Услуги по передаче, распределению и холодному водоснабжению с использованием систем централизованного водоснабжения</t>
  </si>
  <si>
    <t>461504 Оренбургская область. г. Соль-Илецк, улица Вокзальная б/н </t>
  </si>
  <si>
    <t xml:space="preserve"> Оренбургская обл. ст.Акбулак</t>
  </si>
  <si>
    <t>113 Метр кубический</t>
  </si>
  <si>
    <t>РФ. Алтайский край, ст.Локоть</t>
  </si>
  <si>
    <t>РФ. Алтайский край, ст.Неверовская</t>
  </si>
  <si>
    <t>РФ. Алтайский край, ст.Третьяково</t>
  </si>
  <si>
    <t>РФ. Алтайский край, ст.Масальская</t>
  </si>
  <si>
    <t>РФ. Алтайский край,  ст. Ремовская</t>
  </si>
  <si>
    <t>Услуги водоснабжения и водоотведения</t>
  </si>
  <si>
    <t>Услуги телекоммуникационные</t>
  </si>
  <si>
    <t>Предоставление услуг видеоконференц связи, доступа к сети Интернет, каналам передачи данных, международной и междугородней связи и SIP телефонии</t>
  </si>
  <si>
    <t>месяц</t>
  </si>
  <si>
    <t>Услуги связи</t>
  </si>
  <si>
    <t>ОРУ аффилиированные</t>
  </si>
  <si>
    <t>№111-ГПЗ от 24.12.2024г.</t>
  </si>
  <si>
    <t>Электроэнергия</t>
  </si>
  <si>
    <t>для собственного потребления</t>
  </si>
  <si>
    <t>214 Киловатт</t>
  </si>
  <si>
    <t xml:space="preserve">Товары
</t>
  </si>
  <si>
    <t>№3-ГПЗ от 16.01.2025г.</t>
  </si>
  <si>
    <t>999999999 РФ,  (НОД-15) Саратовская обл. РП Озинки, ул. Майрова10/1</t>
  </si>
  <si>
    <t>Бензин для двигателей с искровым зажиганием</t>
  </si>
  <si>
    <t>марка АИ-92</t>
  </si>
  <si>
    <t>112 Литр (куб. дм.)</t>
  </si>
  <si>
    <t>ГСМ (бензин, дизтопливо, мазут, керосин)</t>
  </si>
  <si>
    <t>Масло осевое</t>
  </si>
  <si>
    <t>минеральное, зимнее</t>
  </si>
  <si>
    <t>168 Тонна (метрическая)</t>
  </si>
  <si>
    <t>Масла и смазки</t>
  </si>
  <si>
    <t>Смазка</t>
  </si>
  <si>
    <t>редукторная</t>
  </si>
  <si>
    <t>Услуги по удалению опасных отходов/имущества/материалов</t>
  </si>
  <si>
    <t>Услуги по удалению опасных отходов/имущества/материалов (захоронение/сжигание/утилизация и аналогичные услуги)</t>
  </si>
  <si>
    <t>Охрана труда (природоохранные мероприятия)</t>
  </si>
  <si>
    <t>Услуги по удалению сточных вод</t>
  </si>
  <si>
    <t>Услуги по удалению сточных вод (отведение)</t>
  </si>
  <si>
    <t>Услуги по опорожнению/очищению отходов выгребных ям/отстойников/септиков/туалетов</t>
  </si>
  <si>
    <t>Услуги ЖКХ и ТБО</t>
  </si>
  <si>
    <t>658424 Алтайский край ,ст.Локоть</t>
  </si>
  <si>
    <t>Услуги домов/баз/лагерей для отдыха</t>
  </si>
  <si>
    <t>461504 Оренбургская область</t>
  </si>
  <si>
    <t>путевка</t>
  </si>
  <si>
    <t>Прочие</t>
  </si>
  <si>
    <t>Лечение и отдых</t>
  </si>
  <si>
    <t>№14-ГПЗ от 11.02.2025г.</t>
  </si>
  <si>
    <t xml:space="preserve">658424 Алтайский край </t>
  </si>
  <si>
    <t>Услуги по санаторно-курортному лечению/лечебно-оздоровительного отдыха</t>
  </si>
  <si>
    <t>658424 Алтайский край</t>
  </si>
  <si>
    <t>№20-ГПЗ от 04.03.2025г.</t>
  </si>
  <si>
    <t>Перчатки</t>
  </si>
  <si>
    <t>для защиты рук, из латекса без тканевой основы</t>
  </si>
  <si>
    <t>715 Пара</t>
  </si>
  <si>
    <t>Материалы</t>
  </si>
  <si>
    <t>Спецодежда, спецобувь, форменная одежда и СИЗ</t>
  </si>
  <si>
    <t>Подвеска тормозного башмака</t>
  </si>
  <si>
    <t>для подвижного состава</t>
  </si>
  <si>
    <t>796 Штука</t>
  </si>
  <si>
    <t>Запчасти к подвижному составу</t>
  </si>
  <si>
    <t>Кран концевой</t>
  </si>
  <si>
    <t>для перекрытия тормозной и питательной магистралей подвижного состава и крепления на них соединительного рукава</t>
  </si>
  <si>
    <t>Рукав соединительный</t>
  </si>
  <si>
    <t>для тормозов железнодорожного состава</t>
  </si>
  <si>
    <t>Крышка цилиндра</t>
  </si>
  <si>
    <t>для дизельного двигателя</t>
  </si>
  <si>
    <t>Рычаг всасывания</t>
  </si>
  <si>
    <t xml:space="preserve">Пара плунжерная </t>
  </si>
  <si>
    <t>Колпачок</t>
  </si>
  <si>
    <t>клапана, для подвижного состава</t>
  </si>
  <si>
    <t>Клапан выпускной</t>
  </si>
  <si>
    <t xml:space="preserve">Помпа </t>
  </si>
  <si>
    <t>для дизельного двигателя, топливоподкачивающего насоса</t>
  </si>
  <si>
    <t>Сальник</t>
  </si>
  <si>
    <t xml:space="preserve">Клапан регулировки давления масла </t>
  </si>
  <si>
    <t>Траверса</t>
  </si>
  <si>
    <t>Палец контактный</t>
  </si>
  <si>
    <t xml:space="preserve">Вал гибкий </t>
  </si>
  <si>
    <t>для привода скоростемера подвижного состава</t>
  </si>
  <si>
    <t xml:space="preserve">Тумблер </t>
  </si>
  <si>
    <t>Контакт специальный</t>
  </si>
  <si>
    <t xml:space="preserve">Контакт специальный </t>
  </si>
  <si>
    <t>Вентиль</t>
  </si>
  <si>
    <t>для подвижного состава, включающий</t>
  </si>
  <si>
    <t>Предохранитель</t>
  </si>
  <si>
    <t>трубчатый, напряжение 6 кВ, ток 5 А</t>
  </si>
  <si>
    <t>Электрооборудование, электроприборы и электротовары</t>
  </si>
  <si>
    <t xml:space="preserve">Лампа накаливания </t>
  </si>
  <si>
    <t>галогенная, тип цоколя G4, мощность 5 Вт</t>
  </si>
  <si>
    <t>Электрощетка</t>
  </si>
  <si>
    <t>Ремень</t>
  </si>
  <si>
    <t>для компрессора</t>
  </si>
  <si>
    <t>Накладка фрикционная</t>
  </si>
  <si>
    <t>из ретинакса, марка А</t>
  </si>
  <si>
    <t xml:space="preserve">Болт с шестигранной головкой </t>
  </si>
  <si>
    <t>стальной, диаметр 18 мм, с гайкой</t>
  </si>
  <si>
    <t>166 Килограмм</t>
  </si>
  <si>
    <t xml:space="preserve">Кран вспомогательного тормоза </t>
  </si>
  <si>
    <t>для управления тормозами локомотива</t>
  </si>
  <si>
    <t>Манжета</t>
  </si>
  <si>
    <t>для подвижного состава, резиновая</t>
  </si>
  <si>
    <t>Валик</t>
  </si>
  <si>
    <t>для подвижного состава, приводной</t>
  </si>
  <si>
    <t xml:space="preserve">Индикатор тормозного давления </t>
  </si>
  <si>
    <t>для скоростемера локомотива</t>
  </si>
  <si>
    <t>Насос</t>
  </si>
  <si>
    <t>для тягового подвижного состава</t>
  </si>
  <si>
    <t>Контактор</t>
  </si>
  <si>
    <t xml:space="preserve">Реле времени </t>
  </si>
  <si>
    <t xml:space="preserve">Втулка балансира </t>
  </si>
  <si>
    <t>стальной, диаметр 36 мм, с гайкой</t>
  </si>
  <si>
    <t xml:space="preserve">Привод насоса </t>
  </si>
  <si>
    <t xml:space="preserve">Реле управления </t>
  </si>
  <si>
    <t xml:space="preserve">Форсунка топливная </t>
  </si>
  <si>
    <t>для распыливания жидкого топлива, подаваемого в камеру сгорания двигателя</t>
  </si>
  <si>
    <t>Прочие запчасти</t>
  </si>
  <si>
    <t xml:space="preserve">Шкурка шлифовальная </t>
  </si>
  <si>
    <t>на бумажной основе, водостойкая</t>
  </si>
  <si>
    <t>006 Метр</t>
  </si>
  <si>
    <t>Хозтовары</t>
  </si>
  <si>
    <t>Войлок</t>
  </si>
  <si>
    <t>ТФ</t>
  </si>
  <si>
    <t>018 Метр погонный</t>
  </si>
  <si>
    <t xml:space="preserve">Клапан всасывающий </t>
  </si>
  <si>
    <t>Прокладка резиновая</t>
  </si>
  <si>
    <t>Прокладка</t>
  </si>
  <si>
    <t>паронитовая, марка ПОН, исполнение А, условный проход 10 мм, давление 1-6,3 кгс/см2</t>
  </si>
  <si>
    <t>798 Тысяча штук</t>
  </si>
  <si>
    <t xml:space="preserve">Шайба специальная </t>
  </si>
  <si>
    <t xml:space="preserve">Шнур асбестовый </t>
  </si>
  <si>
    <t>марка ШАОН</t>
  </si>
  <si>
    <t>Клапан</t>
  </si>
  <si>
    <t>Бензокоса</t>
  </si>
  <si>
    <t>ручная</t>
  </si>
  <si>
    <t>Рукав резиновый</t>
  </si>
  <si>
    <t>для тормозной системы подвижного состава железных дорог и метрополитена без присоединительной арматуры</t>
  </si>
  <si>
    <t>Прочие товары</t>
  </si>
  <si>
    <t>Изолента</t>
  </si>
  <si>
    <t>хлопчатобумажная, односторонняя</t>
  </si>
  <si>
    <t>736 Рулон</t>
  </si>
  <si>
    <t>Лента липкая</t>
  </si>
  <si>
    <t>поливинилхлоридная</t>
  </si>
  <si>
    <t>Канат</t>
  </si>
  <si>
    <t>тип ЛК-РО, свивка двойная, стальной</t>
  </si>
  <si>
    <t>Металлопродукция</t>
  </si>
  <si>
    <t xml:space="preserve">Прибор водоуказательный </t>
  </si>
  <si>
    <t>для котла</t>
  </si>
  <si>
    <t>Приборы учета, измерительные приборы</t>
  </si>
  <si>
    <t>Герметик</t>
  </si>
  <si>
    <t>силиконовый</t>
  </si>
  <si>
    <t>Манометр</t>
  </si>
  <si>
    <t>технический</t>
  </si>
  <si>
    <t>Картон</t>
  </si>
  <si>
    <t>асбестовый, марка КАОН-1</t>
  </si>
  <si>
    <t>стальной, диаметр 6 мм, с гайкой</t>
  </si>
  <si>
    <t>Простыня</t>
  </si>
  <si>
    <t>из ткани</t>
  </si>
  <si>
    <t>Постельные принадлежности</t>
  </si>
  <si>
    <t>Наволочка</t>
  </si>
  <si>
    <t>Пижама</t>
  </si>
  <si>
    <t>мужская, из ткани</t>
  </si>
  <si>
    <t>Полотенце</t>
  </si>
  <si>
    <t>банное, из ткани</t>
  </si>
  <si>
    <t>туалетное, из ткани</t>
  </si>
  <si>
    <t>Мешок</t>
  </si>
  <si>
    <t>для мусора, полиэтиленовый</t>
  </si>
  <si>
    <t>5111 Одна пачка</t>
  </si>
  <si>
    <t>Веник</t>
  </si>
  <si>
    <t>для уборки</t>
  </si>
  <si>
    <t>Папка</t>
  </si>
  <si>
    <t>пластиковая, формат А4</t>
  </si>
  <si>
    <t>Канцелярские товары</t>
  </si>
  <si>
    <t xml:space="preserve">Ручка канцелярская </t>
  </si>
  <si>
    <t>шариковая</t>
  </si>
  <si>
    <t xml:space="preserve">Лампа светодиодная </t>
  </si>
  <si>
    <t>тип цоколя E27, мощность 15 Вт</t>
  </si>
  <si>
    <t xml:space="preserve">Лампа люминесцентная </t>
  </si>
  <si>
    <t>тип цоколя G13, мощность 18 Вт</t>
  </si>
  <si>
    <t>Светильник</t>
  </si>
  <si>
    <t>консольный, торцевой</t>
  </si>
  <si>
    <t>Выключатель</t>
  </si>
  <si>
    <t>одноклавишный</t>
  </si>
  <si>
    <t xml:space="preserve">Труба гофрированная </t>
  </si>
  <si>
    <t>электромонтажная, полиэтиленовая</t>
  </si>
  <si>
    <t>Журнал</t>
  </si>
  <si>
    <t>для учета</t>
  </si>
  <si>
    <t>Полиграфическая продукция (в т.ч. бланочная)</t>
  </si>
  <si>
    <t xml:space="preserve">Автомат привода </t>
  </si>
  <si>
    <t>многофункциональный</t>
  </si>
  <si>
    <t>Электрооборудование и электроприборы</t>
  </si>
  <si>
    <t>Прожектор</t>
  </si>
  <si>
    <t>светодиодный, мощность не более 300 Вт</t>
  </si>
  <si>
    <t>Ножовка</t>
  </si>
  <si>
    <t>по дереву, ручная</t>
  </si>
  <si>
    <t xml:space="preserve">Саморез </t>
  </si>
  <si>
    <t>оцинкованный, с потайной головкой</t>
  </si>
  <si>
    <t>Сверло перьевое</t>
  </si>
  <si>
    <t>с шестигранным хвостовиком, диаметр 30,1-50 мм</t>
  </si>
  <si>
    <t xml:space="preserve">Гвоздь строительный </t>
  </si>
  <si>
    <t>стальной, диаметр 4 мм</t>
  </si>
  <si>
    <t>Щетка</t>
  </si>
  <si>
    <t>Паронит</t>
  </si>
  <si>
    <t>марка ПОН-Б</t>
  </si>
  <si>
    <t xml:space="preserve">Набивка сальниковая </t>
  </si>
  <si>
    <t>из хлопчатобумажной ткани</t>
  </si>
  <si>
    <t xml:space="preserve">Средство моющее </t>
  </si>
  <si>
    <t>для мытья стекол и зеркальных поверхностей, жидкость</t>
  </si>
  <si>
    <t xml:space="preserve">Штрих-корректор </t>
  </si>
  <si>
    <t>канцелярский</t>
  </si>
  <si>
    <t>Лопата</t>
  </si>
  <si>
    <t>совковая</t>
  </si>
  <si>
    <t>копальная</t>
  </si>
  <si>
    <t>снегоуборочная</t>
  </si>
  <si>
    <t>Замок</t>
  </si>
  <si>
    <t>навесной</t>
  </si>
  <si>
    <t>Шпатлевка</t>
  </si>
  <si>
    <t>гипсовая</t>
  </si>
  <si>
    <t>778 Упаковка</t>
  </si>
  <si>
    <t>Эмаль</t>
  </si>
  <si>
    <t>пентафталевая</t>
  </si>
  <si>
    <t xml:space="preserve">Растворитель </t>
  </si>
  <si>
    <t>для лакокрасочного материала</t>
  </si>
  <si>
    <t xml:space="preserve">Набор сверл </t>
  </si>
  <si>
    <t>с цилиндрическим хвостовиком</t>
  </si>
  <si>
    <t>704 Набор</t>
  </si>
  <si>
    <t>Инструменты, инвентарь, приспособления</t>
  </si>
  <si>
    <t xml:space="preserve">Стекло листовое </t>
  </si>
  <si>
    <t>марка М4-СВР</t>
  </si>
  <si>
    <t>055 Метр квадратный</t>
  </si>
  <si>
    <t xml:space="preserve">Набор ключей </t>
  </si>
  <si>
    <t>гаечные</t>
  </si>
  <si>
    <t>Задвижка</t>
  </si>
  <si>
    <t>клиновая, чугунная, условный проход 50-450 мм</t>
  </si>
  <si>
    <t>Кран шаровой</t>
  </si>
  <si>
    <t>чугунный, условное давление 0-420 Мпа, диаметр 10-1400 мм, ручной</t>
  </si>
  <si>
    <t xml:space="preserve">Фанера общего назначения </t>
  </si>
  <si>
    <t>марка ФК, сорт Е/Е</t>
  </si>
  <si>
    <t>625 Лист</t>
  </si>
  <si>
    <t>Портландцемент</t>
  </si>
  <si>
    <t>без минеральных добавок, марка ПЦ 500-Д0 (М 500-Д0)</t>
  </si>
  <si>
    <t>Профиль стальной</t>
  </si>
  <si>
    <t>листовой для настила перекрытий, высота 20-40 мм</t>
  </si>
  <si>
    <t xml:space="preserve">Уайт-спирит </t>
  </si>
  <si>
    <t>нефрас-С4-155/200</t>
  </si>
  <si>
    <t xml:space="preserve">Электрод сварочный </t>
  </si>
  <si>
    <t>металлический, плавящийся, с покрытием</t>
  </si>
  <si>
    <t>гелевая</t>
  </si>
  <si>
    <t>Скотч</t>
  </si>
  <si>
    <t>полиэтиленовый</t>
  </si>
  <si>
    <t>Писец</t>
  </si>
  <si>
    <t>Ножницы</t>
  </si>
  <si>
    <t>канцелярские</t>
  </si>
  <si>
    <t>Нож</t>
  </si>
  <si>
    <t>Книга</t>
  </si>
  <si>
    <t>учета</t>
  </si>
  <si>
    <t>Предохранитель замка</t>
  </si>
  <si>
    <t>Подъемник замка</t>
  </si>
  <si>
    <t>для подвижного состава, детали механизма сцепления</t>
  </si>
  <si>
    <t>Ключ</t>
  </si>
  <si>
    <t>гаечный, монолитный</t>
  </si>
  <si>
    <t>Известь</t>
  </si>
  <si>
    <t>гашеная, 1 сорт, порошкообразная без добавок, кальциевая, быстрогасящаяся</t>
  </si>
  <si>
    <t>Кувалда</t>
  </si>
  <si>
    <t>универсальная, тупоносая</t>
  </si>
  <si>
    <t>Молоток</t>
  </si>
  <si>
    <t>слесарный</t>
  </si>
  <si>
    <t>Плоскогубцы</t>
  </si>
  <si>
    <t>комбинированные</t>
  </si>
  <si>
    <t>Салфетка</t>
  </si>
  <si>
    <t>техническая, холстопрошивная</t>
  </si>
  <si>
    <t>Зажим</t>
  </si>
  <si>
    <t>Клей</t>
  </si>
  <si>
    <t>Маркер</t>
  </si>
  <si>
    <t>пластиковый, нестираемый</t>
  </si>
  <si>
    <t>Набор ручек</t>
  </si>
  <si>
    <t>шариковых</t>
  </si>
  <si>
    <t>из мелованного картона, формат А4</t>
  </si>
  <si>
    <t>Скоба</t>
  </si>
  <si>
    <t>для канцелярских целей, проволочная</t>
  </si>
  <si>
    <t>Скрепка</t>
  </si>
  <si>
    <t>канцелярская, металлическая</t>
  </si>
  <si>
    <t>Тетрадь</t>
  </si>
  <si>
    <t>общая</t>
  </si>
  <si>
    <t>Файл - вкладыш</t>
  </si>
  <si>
    <t>для документов, с перфорацией, из полипропиленовой пленки</t>
  </si>
  <si>
    <t>чертежный, формат А1</t>
  </si>
  <si>
    <t>Аптечка медицинская</t>
  </si>
  <si>
    <t>универсальная</t>
  </si>
  <si>
    <t>Медицинские средства</t>
  </si>
  <si>
    <t>Кулер</t>
  </si>
  <si>
    <t>для центрального процессора</t>
  </si>
  <si>
    <t>Комплектующие к оргтехнике</t>
  </si>
  <si>
    <t>Диск жесткий</t>
  </si>
  <si>
    <t>интерфейс SATA 6 Гбит/с, емкость более 500 Гб, но не более 3 Тб, размер 3,5"</t>
  </si>
  <si>
    <t>Видеокарта</t>
  </si>
  <si>
    <t xml:space="preserve"> разрядность шины памяти 128 бит, объем памяти более 1024 Мб, но не более 4096 Мб</t>
  </si>
  <si>
    <t>Манипулятор "мышь"</t>
  </si>
  <si>
    <t>оптическая, проводная</t>
  </si>
  <si>
    <t>Клавиатура</t>
  </si>
  <si>
    <t>алфавитно-цифровая</t>
  </si>
  <si>
    <t>Наушники</t>
  </si>
  <si>
    <t>мониторный</t>
  </si>
  <si>
    <t>Фотобарабан</t>
  </si>
  <si>
    <t>селеновый вал</t>
  </si>
  <si>
    <t>Вал магнитный</t>
  </si>
  <si>
    <t>для принтера</t>
  </si>
  <si>
    <t>Вал заряда</t>
  </si>
  <si>
    <t>Картридж</t>
  </si>
  <si>
    <t>тонерный, черный</t>
  </si>
  <si>
    <t>Тонер</t>
  </si>
  <si>
    <t>порошок</t>
  </si>
  <si>
    <t>для копировального аппарата</t>
  </si>
  <si>
    <t xml:space="preserve">Тонер </t>
  </si>
  <si>
    <t>Кабель специализированный</t>
  </si>
  <si>
    <t>тип VGA</t>
  </si>
  <si>
    <t>Лента красящая</t>
  </si>
  <si>
    <t>для термотрансферного принтера</t>
  </si>
  <si>
    <t>ленточный</t>
  </si>
  <si>
    <t xml:space="preserve"> Термоузел</t>
  </si>
  <si>
    <t>Коммутатор сетевой</t>
  </si>
  <si>
    <t>неуправляемый, симметричный</t>
  </si>
  <si>
    <t>управляемый, симметричный</t>
  </si>
  <si>
    <t>Фильтр</t>
  </si>
  <si>
    <t>сетевой</t>
  </si>
  <si>
    <t>Коннектор</t>
  </si>
  <si>
    <t>компьютерный</t>
  </si>
  <si>
    <t>Средство дезинфицирующее</t>
  </si>
  <si>
    <t>для помещений</t>
  </si>
  <si>
    <t>Лом</t>
  </si>
  <si>
    <t>строительный</t>
  </si>
  <si>
    <t>Гвоздодер</t>
  </si>
  <si>
    <t>ручной, рычажно-клиновой</t>
  </si>
  <si>
    <t>Топор</t>
  </si>
  <si>
    <t>плотницкий</t>
  </si>
  <si>
    <t>Кисть</t>
  </si>
  <si>
    <t>малярная</t>
  </si>
  <si>
    <t>Грабли</t>
  </si>
  <si>
    <t>садово-огородные, 12-зубовые с круглым сечением зуба, металлические</t>
  </si>
  <si>
    <t>Стартер</t>
  </si>
  <si>
    <t>для люминесцентной лампы , мощность 22 Вт</t>
  </si>
  <si>
    <t>Ежедневник</t>
  </si>
  <si>
    <t>формат А5</t>
  </si>
  <si>
    <t>Регистр</t>
  </si>
  <si>
    <t>картонный, формат А4</t>
  </si>
  <si>
    <t>Нить</t>
  </si>
  <si>
    <t>для переплета документов, синтетическая</t>
  </si>
  <si>
    <t>Уголок</t>
  </si>
  <si>
    <t>стальной, равнополочный, горячекатаный, ширина 25 мм</t>
  </si>
  <si>
    <t>Кабель</t>
  </si>
  <si>
    <t>марка ВВГ/NYY, напряжение не более 1 000 В</t>
  </si>
  <si>
    <t>Кабельно-проводниковая продукция</t>
  </si>
  <si>
    <t>Прокладка сменная</t>
  </si>
  <si>
    <t>плавкий, номинальный ток 100 А</t>
  </si>
  <si>
    <t>Шунт</t>
  </si>
  <si>
    <t>Контакт главный</t>
  </si>
  <si>
    <t>для подвижного состава, подвижный</t>
  </si>
  <si>
    <t>Электродвигатель специального назначения</t>
  </si>
  <si>
    <t>для железнодорожных тяговых агрегатов подвижного состава</t>
  </si>
  <si>
    <t>Крышка смотровая</t>
  </si>
  <si>
    <t>Калькулятор</t>
  </si>
  <si>
    <t>бухгалтерский</t>
  </si>
  <si>
    <t>Термопленка</t>
  </si>
  <si>
    <t>для лазерного принтера</t>
  </si>
  <si>
    <t xml:space="preserve"> Смазка</t>
  </si>
  <si>
    <t xml:space="preserve"> для термопленки</t>
  </si>
  <si>
    <t>Блок питания</t>
  </si>
  <si>
    <t>для компьютера</t>
  </si>
  <si>
    <t xml:space="preserve">Картридж </t>
  </si>
  <si>
    <t>Термопаста</t>
  </si>
  <si>
    <t>силиконовая</t>
  </si>
  <si>
    <t>тип UTP</t>
  </si>
  <si>
    <t>Батарея</t>
  </si>
  <si>
    <t>свинцово-кислотная, аккумуляторная</t>
  </si>
  <si>
    <t>Аккумуляторная батарея</t>
  </si>
  <si>
    <t>Головка</t>
  </si>
  <si>
    <t>Флеш-накопитель</t>
  </si>
  <si>
    <t>SSD, интерфейс SATA 3.0, емкость более 100 Гб, но не более 250 Гб</t>
  </si>
  <si>
    <t>Модем</t>
  </si>
  <si>
    <t xml:space="preserve"> для выделенной линии</t>
  </si>
  <si>
    <t>Чип</t>
  </si>
  <si>
    <t>для микропроцессора</t>
  </si>
  <si>
    <t>Тросорез</t>
  </si>
  <si>
    <t>механический</t>
  </si>
  <si>
    <t>Клеймо</t>
  </si>
  <si>
    <t>тип 2, цифровое</t>
  </si>
  <si>
    <t>Шпагат</t>
  </si>
  <si>
    <t>из полипропиленовых волокон, многониточный</t>
  </si>
  <si>
    <t>616 Бобина</t>
  </si>
  <si>
    <t>Кронштейн</t>
  </si>
  <si>
    <t>461504 Оренбургская область, г.Соль-Илецк, улица Вокзальная б/н, ст.Илецк</t>
  </si>
  <si>
    <t>Рычаг расцепной</t>
  </si>
  <si>
    <t>Державка расцепного привода</t>
  </si>
  <si>
    <t>для вагона</t>
  </si>
  <si>
    <t>трубный, рычажный</t>
  </si>
  <si>
    <t>Планка подвижная</t>
  </si>
  <si>
    <t>для боковой рамы грузового вагона</t>
  </si>
  <si>
    <t>Лупа</t>
  </si>
  <si>
    <t>криминалистическая</t>
  </si>
  <si>
    <t>Электродвигатель переменного тока</t>
  </si>
  <si>
    <t>синхронный, многофазный, мощность более 7,5 кВт, но не более 37 кВт</t>
  </si>
  <si>
    <t>Патрон</t>
  </si>
  <si>
    <t>для светодиодных ламп</t>
  </si>
  <si>
    <t>Лен</t>
  </si>
  <si>
    <t>растительное волокно, трепаный</t>
  </si>
  <si>
    <t>Монтажная пена</t>
  </si>
  <si>
    <t>всесезонная, профессиональная (пистолетная), в аэрозольной упаковке</t>
  </si>
  <si>
    <t>5108 Один баллон</t>
  </si>
  <si>
    <t>Резец токарный</t>
  </si>
  <si>
    <t>резьбонарезной, из твердого сплава</t>
  </si>
  <si>
    <t>Освежитель воздуха</t>
  </si>
  <si>
    <t>аэрозоль</t>
  </si>
  <si>
    <t>Тетрахлорэтилен (перхлорэтилен)</t>
  </si>
  <si>
    <t>жидкость</t>
  </si>
  <si>
    <t>Бланк</t>
  </si>
  <si>
    <t>конкретного вида документа</t>
  </si>
  <si>
    <t xml:space="preserve">Глина </t>
  </si>
  <si>
    <t>огнеупорная</t>
  </si>
  <si>
    <t>бронзовый/латунный, давление 0-420 Мпа, диаметр 10-1400 мм., ручной</t>
  </si>
  <si>
    <t>стальной, условное давление 0-420 Мпа, диаметр 10-1400 мм, ручной</t>
  </si>
  <si>
    <t>Распылитель</t>
  </si>
  <si>
    <t>Втулка цилиндра</t>
  </si>
  <si>
    <t xml:space="preserve">Реле оборотов </t>
  </si>
  <si>
    <t>Опора</t>
  </si>
  <si>
    <t>Ведро</t>
  </si>
  <si>
    <t>из оцинкованной стали, объем 8-15 л</t>
  </si>
  <si>
    <t xml:space="preserve">Доска обрезная </t>
  </si>
  <si>
    <t>из хвойных пород, сорт 1</t>
  </si>
  <si>
    <t>Брус</t>
  </si>
  <si>
    <t>из хвойных пород, обрезной, сорт 2</t>
  </si>
  <si>
    <t>для радиостанции, аккумуляторная</t>
  </si>
  <si>
    <t>Карандаш</t>
  </si>
  <si>
    <t>простой</t>
  </si>
  <si>
    <t xml:space="preserve">болт с шестигранной головкой </t>
  </si>
  <si>
    <t>стальной, диаметр 12 мм, с гайкой/ шайбой</t>
  </si>
  <si>
    <t>Закидка дверная</t>
  </si>
  <si>
    <t>для крытых вагонов</t>
  </si>
  <si>
    <t>Удостоверение</t>
  </si>
  <si>
    <t>документ установленного образца</t>
  </si>
  <si>
    <t>для записи</t>
  </si>
  <si>
    <t>тип USB (A-B)</t>
  </si>
  <si>
    <t>KVM-переключатель</t>
  </si>
  <si>
    <t>порты USB/DVI с количеством подключений более 1 компьютера, но не более 4 компьютеров</t>
  </si>
  <si>
    <t>Колонка</t>
  </si>
  <si>
    <t>звуковая</t>
  </si>
  <si>
    <t>839 Комплект</t>
  </si>
  <si>
    <t xml:space="preserve"> Веб-камера</t>
  </si>
  <si>
    <t>камера 2 Мпикс</t>
  </si>
  <si>
    <t>Урна мусорная</t>
  </si>
  <si>
    <t>офисная, пластиковая</t>
  </si>
  <si>
    <t>Огнетушитель</t>
  </si>
  <si>
    <t>углекислотный</t>
  </si>
  <si>
    <t>порошковый</t>
  </si>
  <si>
    <t>Шплинт разводной</t>
  </si>
  <si>
    <t>стальной, диаметр 2,5 мм</t>
  </si>
  <si>
    <t>стальной, диаметр 5 мм</t>
  </si>
  <si>
    <t>стальной, диаметр 8 мм</t>
  </si>
  <si>
    <t>Коврик</t>
  </si>
  <si>
    <t>тканый, безворсовый, из шерстяной пряжи, машинного производства</t>
  </si>
  <si>
    <t>Пакет фитилей</t>
  </si>
  <si>
    <t xml:space="preserve">для дверей купейных и плацкартных вагонов подвижного состава, вагонный с блокирующей защелкой </t>
  </si>
  <si>
    <t xml:space="preserve">Форсунка специальная </t>
  </si>
  <si>
    <t xml:space="preserve">для подвижного состава </t>
  </si>
  <si>
    <t>Стекло водомерное</t>
  </si>
  <si>
    <t>Датчик-реле</t>
  </si>
  <si>
    <t>диапазон измеряемого давления 0,02-0,6 МПа</t>
  </si>
  <si>
    <t>Сопротивление добавочное</t>
  </si>
  <si>
    <t>Нитрит натрия (азотистокислый натрий)</t>
  </si>
  <si>
    <t>технический, сорт 1</t>
  </si>
  <si>
    <t>для воды и других чистых, химически нейтральных жидкостей, вихревой, подача до 30 м3/ч</t>
  </si>
  <si>
    <t>общего применения, шестеренный, подача до 20 м3/ч</t>
  </si>
  <si>
    <t>врезной</t>
  </si>
  <si>
    <t>Черенок</t>
  </si>
  <si>
    <t>деревянный, для лопаты</t>
  </si>
  <si>
    <t>Аппарат телефонный</t>
  </si>
  <si>
    <t>цифровой</t>
  </si>
  <si>
    <t>Сумка</t>
  </si>
  <si>
    <t>для рабочего инструмента, из текстильного материала</t>
  </si>
  <si>
    <t>Смеситель</t>
  </si>
  <si>
    <t>для моек, однорукояточный, набортный, размер 240*130 мм</t>
  </si>
  <si>
    <t>из полипропилена</t>
  </si>
  <si>
    <t>Зеркало</t>
  </si>
  <si>
    <t>досмотровое</t>
  </si>
  <si>
    <t>Держатель</t>
  </si>
  <si>
    <t>для сварочного
 оборудования</t>
  </si>
  <si>
    <t>для тормозной системы подвижного состава железных дорог
 и метрополитена без присоединительной арматуры</t>
  </si>
  <si>
    <t>для подвески башмака подвижного состава</t>
  </si>
  <si>
    <t xml:space="preserve">светодиодный, мощность 300-700 Вт 
</t>
  </si>
  <si>
    <t>Рулетка</t>
  </si>
  <si>
    <t>измерительная, стальная</t>
  </si>
  <si>
    <t>Оснастка</t>
  </si>
  <si>
    <t>для приклеивания штампов клише</t>
  </si>
  <si>
    <t>Головка косильная</t>
  </si>
  <si>
    <t>для триммера</t>
  </si>
  <si>
    <t>Мононить</t>
  </si>
  <si>
    <t>триммерная</t>
  </si>
  <si>
    <t>Стикер</t>
  </si>
  <si>
    <t>бумажный, для заметок</t>
  </si>
  <si>
    <t>Удлинитель</t>
  </si>
  <si>
    <t>электрический, на катушке</t>
  </si>
  <si>
    <t>Устройство зарядное</t>
  </si>
  <si>
    <t>для аккумулятора радиостанции</t>
  </si>
  <si>
    <t>Краска</t>
  </si>
  <si>
    <t>штемпельная</t>
  </si>
  <si>
    <t xml:space="preserve">Основа для бумаги теплочувствительной </t>
  </si>
  <si>
    <t>для телеграфных аппаратов</t>
  </si>
  <si>
    <t>специальный, циркуляционный, подача до 8000 м3/ч</t>
  </si>
  <si>
    <t>Порошок</t>
  </si>
  <si>
    <t>стиральный, для изделий из различных тканей</t>
  </si>
  <si>
    <t>Реле оборотов</t>
  </si>
  <si>
    <t>Точилка</t>
  </si>
  <si>
    <t>для подтачивания грифельного карандаша</t>
  </si>
  <si>
    <t>Штуцер</t>
  </si>
  <si>
    <t>переходной, металлический</t>
  </si>
  <si>
    <t>Муфта</t>
  </si>
  <si>
    <t>Ниппель</t>
  </si>
  <si>
    <t>для серьги подвижного состава</t>
  </si>
  <si>
    <t>Подвеска маятниковая</t>
  </si>
  <si>
    <t>Болт специальный</t>
  </si>
  <si>
    <t>Труба общего назначения</t>
  </si>
  <si>
    <t>стальная, диаметр 10-50 мм</t>
  </si>
  <si>
    <t>Ушко</t>
  </si>
  <si>
    <t>Гайка специальная</t>
  </si>
  <si>
    <t>Набор щупов</t>
  </si>
  <si>
    <t>для измерения зазора</t>
  </si>
  <si>
    <t>Строп</t>
  </si>
  <si>
    <t>4СЦ-5,0,  стальной</t>
  </si>
  <si>
    <t>Термометр</t>
  </si>
  <si>
    <t>ТТЖ-М</t>
  </si>
  <si>
    <t>журнал</t>
  </si>
  <si>
    <t>Источник бесперебойного питания</t>
  </si>
  <si>
    <t>интерактивный</t>
  </si>
  <si>
    <t>водно-дисперсионная</t>
  </si>
  <si>
    <t>Плитка напольная</t>
  </si>
  <si>
    <t>марка ПГ, керамическая, квадратная</t>
  </si>
  <si>
    <t>напорный, резиновый, класса Б</t>
  </si>
  <si>
    <t>Матрас</t>
  </si>
  <si>
    <t>спальный, пружинный</t>
  </si>
  <si>
    <t>потолочный</t>
  </si>
  <si>
    <t>Элемент электронагревательный</t>
  </si>
  <si>
    <t>для водонагревателя</t>
  </si>
  <si>
    <t>Плита упорная</t>
  </si>
  <si>
    <t>Щуп</t>
  </si>
  <si>
    <t>измерительный</t>
  </si>
  <si>
    <t>для тормозной системы подвижного состава</t>
  </si>
  <si>
    <t>Проволока</t>
  </si>
  <si>
    <t>из низкоуглеродистой стали, общего назначения, диаметр 2,8-3,2 мм</t>
  </si>
  <si>
    <t>Хомут</t>
  </si>
  <si>
    <t>тип ЛК-О, свивка двойная, стальной</t>
  </si>
  <si>
    <t>тип FTP</t>
  </si>
  <si>
    <t>Медиаконвертер</t>
  </si>
  <si>
    <t>неуправляемый</t>
  </si>
  <si>
    <t>Приемопередатчик трансивер SFP</t>
  </si>
  <si>
    <t>скорость 1,25 Гбит/с, длина волны 1310 нм</t>
  </si>
  <si>
    <t>Шнур оптический (патч корд)</t>
  </si>
  <si>
    <t>соединительный, тип LC-LC, одномодовое/многомодовое волокно</t>
  </si>
  <si>
    <t>электроконтактный</t>
  </si>
  <si>
    <t>Термодатчик</t>
  </si>
  <si>
    <t>Колесо вентилятора</t>
  </si>
  <si>
    <t>Вал</t>
  </si>
  <si>
    <t>для дутьевого нагнетательного вентилятора</t>
  </si>
  <si>
    <t>Цилиндр</t>
  </si>
  <si>
    <t>для тепловоза, включения жалюзи</t>
  </si>
  <si>
    <t>Пружина пневматическая</t>
  </si>
  <si>
    <t>Шестерня</t>
  </si>
  <si>
    <t>Диск сцепления</t>
  </si>
  <si>
    <t>для гусеничного транспортера</t>
  </si>
  <si>
    <t>Кран машиниста</t>
  </si>
  <si>
    <t>для управления автоматическими тормозами грузовых, маневровых, вывозных локомотивов, промышленного транспорта и ССПС</t>
  </si>
  <si>
    <t>Шкив</t>
  </si>
  <si>
    <t>для привода клиновых ремней, со спицами и ступицей, расчетный диаметр 50-4000 мм</t>
  </si>
  <si>
    <t>Стекло боковое</t>
  </si>
  <si>
    <t>Кран водоразборный</t>
  </si>
  <si>
    <t>набортный</t>
  </si>
  <si>
    <t>Вал привода</t>
  </si>
  <si>
    <t>Патрубок</t>
  </si>
  <si>
    <t>для тепловоза</t>
  </si>
  <si>
    <t>Привод распределительного вала</t>
  </si>
  <si>
    <t>Кольцо тормозной системы</t>
  </si>
  <si>
    <t>Лента специальная</t>
  </si>
  <si>
    <t>из фторопласта, ширина 10-100 мм</t>
  </si>
  <si>
    <t>Автомат горения</t>
  </si>
  <si>
    <t>для розжига и контроля пламени газовой/жидкотопливной горелки</t>
  </si>
  <si>
    <t>Форсунка мазутная</t>
  </si>
  <si>
    <t>для горелки</t>
  </si>
  <si>
    <t>предохранительный, стальной, размер 50-100 мм  </t>
  </si>
  <si>
    <t>Датчик давления</t>
  </si>
  <si>
    <t>для уровнемера</t>
  </si>
  <si>
    <t xml:space="preserve">Рукав </t>
  </si>
  <si>
    <t>Клин тягового хомута</t>
  </si>
  <si>
    <t>для соединения автосцепок и тяговых хомутов в автосцепных устройствах вагонов железных дорог широкой колеи</t>
  </si>
  <si>
    <t>Балка опорная</t>
  </si>
  <si>
    <t>для тележки</t>
  </si>
  <si>
    <t>Пружина рессорного подвешивания</t>
  </si>
  <si>
    <t>Бумага для офисного оборудования</t>
  </si>
  <si>
    <t>формат А4</t>
  </si>
  <si>
    <t>Щиток</t>
  </si>
  <si>
    <t>для электросварщиков</t>
  </si>
  <si>
    <t>Выключатель концевой</t>
  </si>
  <si>
    <t>для специальной и специализированной техники</t>
  </si>
  <si>
    <t>Шайба плоская</t>
  </si>
  <si>
    <t>стальная, диаметр 30 мм</t>
  </si>
  <si>
    <t>Наконечник</t>
  </si>
  <si>
    <t>Ломик</t>
  </si>
  <si>
    <t>для проверки действия 
предохранителя от саморасцепа</t>
  </si>
  <si>
    <t>Набор головок торцевых</t>
  </si>
  <si>
    <t>для шуруповерта и 
гайковерта</t>
  </si>
  <si>
    <t>индустриальный, 
динамометрический</t>
  </si>
  <si>
    <t>Метр</t>
  </si>
  <si>
    <t>металлический,
 складной</t>
  </si>
  <si>
    <t>Сапоги</t>
  </si>
  <si>
    <t>для защиты от нефти, нефтепродуктов, мужские, кожаные, неутепленные</t>
  </si>
  <si>
    <t>для защиты от механических воздействий, мужские, кожаные, утепленные</t>
  </si>
  <si>
    <t>общего назначения, мужские, резиновые, неутепленные</t>
  </si>
  <si>
    <t>Плащ</t>
  </si>
  <si>
    <t>мужской, для защиты от воды, из ткани</t>
  </si>
  <si>
    <t>Фартук</t>
  </si>
  <si>
    <t>универсальный, для защиты от повышенных температур, из ткани</t>
  </si>
  <si>
    <t>Средство от обморожения</t>
  </si>
  <si>
    <t>мазь</t>
  </si>
  <si>
    <t>Костюм</t>
  </si>
  <si>
    <t>мужской, для защиты от пониженных температур, из ткани</t>
  </si>
  <si>
    <t>мужской, для защиты от искр и брызг расплавленного металла, из ткани</t>
  </si>
  <si>
    <t>Куртка</t>
  </si>
  <si>
    <t>мужская, повседневная, из ткани</t>
  </si>
  <si>
    <t>тапочки</t>
  </si>
  <si>
    <t>общего назначения, женские, кожаные</t>
  </si>
  <si>
    <t>Халат</t>
  </si>
  <si>
    <t>женский, для защиты от общих производственных загрязнений и механических воздействий, из ткани</t>
  </si>
  <si>
    <t xml:space="preserve"> мужская, для защиты от пониженных температур, из ткани</t>
  </si>
  <si>
    <t>куртка</t>
  </si>
  <si>
    <t>Комплект нательного белья</t>
  </si>
  <si>
    <t>мужской, из трикотажа</t>
  </si>
  <si>
    <t>Шапка</t>
  </si>
  <si>
    <t>повседневная, из трикотажа</t>
  </si>
  <si>
    <t>Подшлемник</t>
  </si>
  <si>
    <t>для ношения под защитной каской, из трикотажа</t>
  </si>
  <si>
    <t>пожарный</t>
  </si>
  <si>
    <t xml:space="preserve">Батарея </t>
  </si>
  <si>
    <t>болторезные</t>
  </si>
  <si>
    <t xml:space="preserve">Ножовка </t>
  </si>
  <si>
    <t>Набор отверток</t>
  </si>
  <si>
    <t>универсальный</t>
  </si>
  <si>
    <t>0704 Набор</t>
  </si>
  <si>
    <t>Флажок</t>
  </si>
  <si>
    <t>Свисток</t>
  </si>
  <si>
    <t>спортивный</t>
  </si>
  <si>
    <t>SSD, интерфейс SATA 3.0, емкость более 256 Гб, но не более 1 Тб</t>
  </si>
  <si>
    <t>Маршрутизатор</t>
  </si>
  <si>
    <t>среднего класса</t>
  </si>
  <si>
    <t>Пылесос</t>
  </si>
  <si>
    <t>для сухой уборки</t>
  </si>
  <si>
    <t>Плита нагревательная</t>
  </si>
  <si>
    <t>для быстрого и равномерного нагрева стаканов, колб и других объектов, лабораторная</t>
  </si>
  <si>
    <t>pH-метр</t>
  </si>
  <si>
    <t>электронный</t>
  </si>
  <si>
    <t>Фенолфталеин</t>
  </si>
  <si>
    <t>Метиловый оранжевый</t>
  </si>
  <si>
    <t>Хромовый темно-синий</t>
  </si>
  <si>
    <t>порошок </t>
  </si>
  <si>
    <t>Кислота серная</t>
  </si>
  <si>
    <t>чистый для анализа</t>
  </si>
  <si>
    <t>Перманганат калия</t>
  </si>
  <si>
    <t>химически чистый</t>
  </si>
  <si>
    <t>Азотнокислое серебро (нитрат серебра)</t>
  </si>
  <si>
    <t>кристаллы </t>
  </si>
  <si>
    <t>Сульфосалициловая кислота 2 водная</t>
  </si>
  <si>
    <t>чистый для анализа, кристаллы</t>
  </si>
  <si>
    <t>Хлорид аммония (хлористый аммоний)</t>
  </si>
  <si>
    <t>Кислота азотная</t>
  </si>
  <si>
    <t>Аммиак</t>
  </si>
  <si>
    <t>водный, химически чистый</t>
  </si>
  <si>
    <t>Толуол</t>
  </si>
  <si>
    <t>нефтяной, сорт высший</t>
  </si>
  <si>
    <t>Стандартный образец</t>
  </si>
  <si>
    <t>вспышки в открытом тигле</t>
  </si>
  <si>
    <t>вспышки в закрытом тигле</t>
  </si>
  <si>
    <t>Спирт</t>
  </si>
  <si>
    <t>этиловый, технический, марка "Экстра"</t>
  </si>
  <si>
    <t>Глицерин</t>
  </si>
  <si>
    <t>Персульфат аммония (надсернокислый аммоний)</t>
  </si>
  <si>
    <t>Стакан</t>
  </si>
  <si>
    <t>лабораторный, из боросиликатного стекла, тип В, с носиком, вместимость 100-2000 мл</t>
  </si>
  <si>
    <t>Колба</t>
  </si>
  <si>
    <t>из стекла, тип Кн, вместимость 10-5000 см3</t>
  </si>
  <si>
    <t>из стекла, тип К, вместимость 10-10000 см3</t>
  </si>
  <si>
    <t>Стаканчик</t>
  </si>
  <si>
    <t>лабораторный, стеклянный, тип СВ, размер 20-40 мм</t>
  </si>
  <si>
    <t>Воронка</t>
  </si>
  <si>
    <t>лабораторная, из стекла</t>
  </si>
  <si>
    <t>Воронка Бюхнера</t>
  </si>
  <si>
    <t>№ 1</t>
  </si>
  <si>
    <t>№ 2</t>
  </si>
  <si>
    <t>№ 3</t>
  </si>
  <si>
    <t>№ 4</t>
  </si>
  <si>
    <t>№ 5</t>
  </si>
  <si>
    <t>Палочка</t>
  </si>
  <si>
    <t>Цилиндр лабораторный</t>
  </si>
  <si>
    <t>марка 1-100-2</t>
  </si>
  <si>
    <t>марка 1-50-2</t>
  </si>
  <si>
    <t>Шар</t>
  </si>
  <si>
    <t>фарфоровый</t>
  </si>
  <si>
    <t>168 - Тонна (метрическая)</t>
  </si>
  <si>
    <t>Насос водоструйный</t>
  </si>
  <si>
    <t>лабораторный, из стекла</t>
  </si>
  <si>
    <t>Тиоцианат аммония (роданистый аммоний)</t>
  </si>
  <si>
    <t>изоамиловый, чистый для анализа</t>
  </si>
  <si>
    <t>Пипетка</t>
  </si>
  <si>
    <t>из стекла, градуированная, вместимость 0,5-200 см3</t>
  </si>
  <si>
    <t>Бикарбонат натрия (кислый углекислый натрий)</t>
  </si>
  <si>
    <t>ТН-1</t>
  </si>
  <si>
    <t>ТН-2</t>
  </si>
  <si>
    <t>Стандарт-титр</t>
  </si>
  <si>
    <t>калий двухромовокислый 0,1 Н</t>
  </si>
  <si>
    <t>778  Упаковка</t>
  </si>
  <si>
    <t>Валенки</t>
  </si>
  <si>
    <t>повседневные, мужские, из овечьей шерсти, без галош</t>
  </si>
  <si>
    <t>Балка центрирующая</t>
  </si>
  <si>
    <t>для автосцепки</t>
  </si>
  <si>
    <t>Уайт-спирит</t>
  </si>
  <si>
    <t>столярный</t>
  </si>
  <si>
    <t>Ручка канцелярская</t>
  </si>
  <si>
    <t>Штрих-корректор</t>
  </si>
  <si>
    <t>Штрих-лента</t>
  </si>
  <si>
    <t>Гвоздь строительный</t>
  </si>
  <si>
    <t>стальной, диаметр 6 мм</t>
  </si>
  <si>
    <t>Метла</t>
  </si>
  <si>
    <t>без минеральных добавок,
 марка ПЦ 500-Д0 (М 500-Д0</t>
  </si>
  <si>
    <t>Кран разобщительный</t>
  </si>
  <si>
    <t>для включения и выключения тормозных и пневматических приборов подвижного состава железных дорог</t>
  </si>
  <si>
    <t xml:space="preserve">Зубило </t>
  </si>
  <si>
    <t>плоскоовального сечения</t>
  </si>
  <si>
    <t>стальной, диаметр 6,3 мм</t>
  </si>
  <si>
    <t>Ластик</t>
  </si>
  <si>
    <t>твердый</t>
  </si>
  <si>
    <t>Бумага</t>
  </si>
  <si>
    <t>для заметок</t>
  </si>
  <si>
    <t>Дырокол</t>
  </si>
  <si>
    <t>канцелярский, механический</t>
  </si>
  <si>
    <t>Конверт</t>
  </si>
  <si>
    <t>бумажный</t>
  </si>
  <si>
    <t>Совок</t>
  </si>
  <si>
    <t>металлический</t>
  </si>
  <si>
    <t xml:space="preserve">из оцинкованной стали, объем 8-15 л 
</t>
  </si>
  <si>
    <t>Лампа накаливания</t>
  </si>
  <si>
    <t>галогенная, тип цоколя E27, мощность 40 Вт</t>
  </si>
  <si>
    <t>Щит</t>
  </si>
  <si>
    <t>противопожарный, не разборный</t>
  </si>
  <si>
    <t>Тряпка</t>
  </si>
  <si>
    <t>для мытья полов, трикотажная</t>
  </si>
  <si>
    <t>55% перкарбонат натрия, 1,5% алкилдемитилбензиламмоний хлорид</t>
  </si>
  <si>
    <t>Штемпель</t>
  </si>
  <si>
    <t>для датирования</t>
  </si>
  <si>
    <t>негашеная, 2 сорт, комовая, кальциевая, быстрогасящаяся</t>
  </si>
  <si>
    <t>Степлер</t>
  </si>
  <si>
    <t>для нумерации</t>
  </si>
  <si>
    <t>тип ВМП</t>
  </si>
  <si>
    <t>электрический, бытовой</t>
  </si>
  <si>
    <t>стальная, диаметр 33 мм</t>
  </si>
  <si>
    <t xml:space="preserve">Фонарь </t>
  </si>
  <si>
    <t>светодиодный</t>
  </si>
  <si>
    <t>копировальная</t>
  </si>
  <si>
    <t>Мел</t>
  </si>
  <si>
    <t>для письма и рисования</t>
  </si>
  <si>
    <t>Бумага оберточная</t>
  </si>
  <si>
    <t>для упаковывания пищевых продуктов медикаментов и промышленных изделий</t>
  </si>
  <si>
    <t>Блокнот для записей</t>
  </si>
  <si>
    <t>пластиковый, стирающийся</t>
  </si>
  <si>
    <t>4СК1-4,0, стальной</t>
  </si>
  <si>
    <t>Пистолет</t>
  </si>
  <si>
    <t>для монтажной пены</t>
  </si>
  <si>
    <t>Очиститель</t>
  </si>
  <si>
    <t>для очистки от монтажной пены монтажного пистолета/клапана баллона</t>
  </si>
  <si>
    <t>Радиатор отопления</t>
  </si>
  <si>
    <t>секционный, чугунный</t>
  </si>
  <si>
    <t>840 Секция</t>
  </si>
  <si>
    <t>Дрель</t>
  </si>
  <si>
    <t>аккумуляторная</t>
  </si>
  <si>
    <t>Круг</t>
  </si>
  <si>
    <t>шлифматериал карбид кремния, на бакелитовой связке, отрезной</t>
  </si>
  <si>
    <t>порты USB/VGA с количеством подключений более 1 компьютера, но не более 4 компьютеров</t>
  </si>
  <si>
    <t>Масло моторное</t>
  </si>
  <si>
    <t>универсальное, полусинтетическое, всесезонное</t>
  </si>
  <si>
    <t>Масло трансмиссионное</t>
  </si>
  <si>
    <t>полусинтетическое, всесезонное</t>
  </si>
  <si>
    <t>общего назначения</t>
  </si>
  <si>
    <t>минеральное, летнее</t>
  </si>
  <si>
    <t>Солидол</t>
  </si>
  <si>
    <t>жировой, марка Ж</t>
  </si>
  <si>
    <t>Молоко натуральное</t>
  </si>
  <si>
    <t>жирность 3-6%</t>
  </si>
  <si>
    <t>Продукты питания</t>
  </si>
  <si>
    <t>Диск</t>
  </si>
  <si>
    <t>для муфты подвижного состава</t>
  </si>
  <si>
    <t>Втулка фенопластовая</t>
  </si>
  <si>
    <t>Чека</t>
  </si>
  <si>
    <t>для тормоза подвижного состава</t>
  </si>
  <si>
    <t>Колодка тормозная</t>
  </si>
  <si>
    <t>для грузовых вагонов</t>
  </si>
  <si>
    <t>Кольцо уплотнительное</t>
  </si>
  <si>
    <t>Ручка концевого крана</t>
  </si>
  <si>
    <t>Ось указателя скорости</t>
  </si>
  <si>
    <t xml:space="preserve">Кольцо медное форсунки </t>
  </si>
  <si>
    <t xml:space="preserve">Подвеска рессоры </t>
  </si>
  <si>
    <t>Пробка</t>
  </si>
  <si>
    <t>Провод</t>
  </si>
  <si>
    <t>марка БПВЛ, напряжение не более 1 000 В</t>
  </si>
  <si>
    <t>Ролик ведущий</t>
  </si>
  <si>
    <t>Барабан</t>
  </si>
  <si>
    <t>Ролик фиксирующий</t>
  </si>
  <si>
    <t xml:space="preserve">Механизм подзавода </t>
  </si>
  <si>
    <t xml:space="preserve">Колесо реечное </t>
  </si>
  <si>
    <t xml:space="preserve">Колесо промежуточное </t>
  </si>
  <si>
    <t>Вольтметр</t>
  </si>
  <si>
    <t>класс точности 1,5</t>
  </si>
  <si>
    <t>Амперметр</t>
  </si>
  <si>
    <t>класс точности 5 А</t>
  </si>
  <si>
    <t>марка ПМБ-1</t>
  </si>
  <si>
    <t xml:space="preserve">Лента киперная </t>
  </si>
  <si>
    <t>из хлопчатобумажной пряжи</t>
  </si>
  <si>
    <t>Замкодержатель</t>
  </si>
  <si>
    <t>для подвижного состава, к механизму сцепления</t>
  </si>
  <si>
    <t>для подъемника подвижного состава</t>
  </si>
  <si>
    <t>Шкворень</t>
  </si>
  <si>
    <t>Прокладка выхлопной коробки</t>
  </si>
  <si>
    <t>Диафрагма</t>
  </si>
  <si>
    <t>для детали механизма сцепления</t>
  </si>
  <si>
    <t>Ткань</t>
  </si>
  <si>
    <t>упаковочная, льняная</t>
  </si>
  <si>
    <t xml:space="preserve">для подвижного состава, </t>
  </si>
  <si>
    <t>Стяжка</t>
  </si>
  <si>
    <t>для подвески подвижного состава</t>
  </si>
  <si>
    <t>резиновая</t>
  </si>
  <si>
    <t>Втулка подвески тормозного башмака</t>
  </si>
  <si>
    <t>Клин фрикционный</t>
  </si>
  <si>
    <t>составная часть клинового гасителя колебаний тележки грузового вагона</t>
  </si>
  <si>
    <t>Колпак скользуна тележки</t>
  </si>
  <si>
    <t>Скоба предохранительная поддона</t>
  </si>
  <si>
    <t>Колесо</t>
  </si>
  <si>
    <t>зубчатое, коническое, косозубое</t>
  </si>
  <si>
    <t>Редуктор червячный</t>
  </si>
  <si>
    <t>Катушка токоприемника</t>
  </si>
  <si>
    <t>Патрон керамический</t>
  </si>
  <si>
    <t>Клапан сигнала</t>
  </si>
  <si>
    <t>Ход приставной</t>
  </si>
  <si>
    <t>Вилка анкерная</t>
  </si>
  <si>
    <t>Колесо ведущего валика</t>
  </si>
  <si>
    <t>Баланс</t>
  </si>
  <si>
    <t>Триб</t>
  </si>
  <si>
    <t>Жиклер</t>
  </si>
  <si>
    <t>для воздушно-винтового компрессора</t>
  </si>
  <si>
    <t>Уплотнение резиновое</t>
  </si>
  <si>
    <t>для дверного окна вагона</t>
  </si>
  <si>
    <t>Замок остекления кузова</t>
  </si>
  <si>
    <t>для электровоза</t>
  </si>
  <si>
    <t>Регулятор давления</t>
  </si>
  <si>
    <t>Трубка</t>
  </si>
  <si>
    <t>топливная, для дизельного двигателя</t>
  </si>
  <si>
    <t>Хомут тяговый</t>
  </si>
  <si>
    <t>Домкрат</t>
  </si>
  <si>
    <t>для подъема рельсовых звеньев</t>
  </si>
  <si>
    <t>для подвижного состава, пневматический</t>
  </si>
  <si>
    <t>Плакат</t>
  </si>
  <si>
    <t>информационного/предупредительног/эвакуационного и другого назначения</t>
  </si>
  <si>
    <t>Знак безопасности</t>
  </si>
  <si>
    <t>предупреждающий, на пластиковой основе</t>
  </si>
  <si>
    <t>для защиты рук, из трикотажа</t>
  </si>
  <si>
    <t>Кепи</t>
  </si>
  <si>
    <t>для сферы обслуживания, из ткани</t>
  </si>
  <si>
    <t>Ботинки</t>
  </si>
  <si>
    <t>повседневные, мужские, кожаные, неутепленные</t>
  </si>
  <si>
    <t xml:space="preserve">Костюм </t>
  </si>
  <si>
    <t>мужской, для защиты от общих производственных загрязнений и механических воздействий, из ткани</t>
  </si>
  <si>
    <t>повседневнык, из ткани</t>
  </si>
  <si>
    <t>Перчатки        для защиты рук, трикотажные с точечным покрытием поливинилхлорида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</si>
</sst>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\ _₸_-;\-* #,##0.00\ _₸_-;_-* &quot;-&quot;??\ _₸_-;_-@_-"/>
    <numFmt numFmtId="165" formatCode="0;[Red]0"/>
    <numFmt numFmtId="166" formatCode="0.000"/>
    <numFmt numFmtId="167" formatCode="_-* #,##0.0000\ _₽_-;\-* #,##0.0000\ _₽_-;_-* &quot;-&quot;????\ _₽_-;_-@_-"/>
    <numFmt numFmtId="168" formatCode="_-* #,##0.000\ _₽_-;\-* #,##0.000\ _₽_-;_-* &quot;-&quot;???\ _₽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</font>
    <font>
      <sz val="1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Arial Cyr"/>
      <charset val="204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7" fillId="0" borderId="0"/>
    <xf numFmtId="0" fontId="3" fillId="0" borderId="0"/>
    <xf numFmtId="43" fontId="7" fillId="0" borderId="0" applyFont="0" applyFill="0" applyBorder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43" fontId="1" fillId="0" borderId="0" applyFont="0" applyFill="0" applyBorder="0" applyAlignment="0" applyProtection="0"/>
  </cellStyleXfs>
  <cellXfs count="102">
    <xf numFmtId="0" fontId="0" fillId="0" borderId="0" xfId="0"/>
    <xf numFmtId="0" fontId="5" fillId="0" borderId="0" xfId="0" applyFont="1" applyFill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43" fontId="5" fillId="0" borderId="6" xfId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2" fontId="4" fillId="0" borderId="6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3" fontId="4" fillId="0" borderId="6" xfId="1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 wrapText="1"/>
    </xf>
    <xf numFmtId="43" fontId="5" fillId="2" borderId="6" xfId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3" fontId="5" fillId="0" borderId="6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43" fontId="5" fillId="0" borderId="0" xfId="0" applyNumberFormat="1" applyFont="1" applyBorder="1" applyAlignment="1">
      <alignment horizontal="center" vertical="center"/>
    </xf>
    <xf numFmtId="43" fontId="4" fillId="0" borderId="0" xfId="0" applyNumberFormat="1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3" fontId="6" fillId="0" borderId="6" xfId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49" fontId="4" fillId="0" borderId="6" xfId="4" applyNumberFormat="1" applyFont="1" applyFill="1" applyBorder="1" applyAlignment="1" applyProtection="1">
      <alignment horizontal="center" vertical="center" wrapText="1"/>
      <protection locked="0"/>
    </xf>
    <xf numFmtId="165" fontId="6" fillId="0" borderId="6" xfId="5" applyNumberFormat="1" applyFont="1" applyFill="1" applyBorder="1" applyAlignment="1" applyProtection="1">
      <alignment horizontal="center" vertical="center" wrapText="1"/>
      <protection locked="0"/>
    </xf>
    <xf numFmtId="43" fontId="4" fillId="0" borderId="6" xfId="6" applyFont="1" applyFill="1" applyBorder="1" applyAlignment="1" applyProtection="1">
      <alignment horizontal="center" vertical="center" wrapText="1"/>
      <protection locked="0"/>
    </xf>
    <xf numFmtId="43" fontId="4" fillId="0" borderId="6" xfId="7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 wrapText="1"/>
    </xf>
    <xf numFmtId="49" fontId="8" fillId="2" borderId="6" xfId="8" applyNumberFormat="1" applyFont="1" applyFill="1" applyBorder="1" applyAlignment="1" applyProtection="1">
      <alignment horizontal="center" vertical="center" wrapText="1"/>
      <protection locked="0"/>
    </xf>
    <xf numFmtId="49" fontId="8" fillId="2" borderId="6" xfId="9" applyNumberFormat="1" applyFont="1" applyFill="1" applyBorder="1" applyAlignment="1" applyProtection="1">
      <alignment horizontal="center" vertical="center" wrapText="1"/>
      <protection locked="0"/>
    </xf>
    <xf numFmtId="49" fontId="8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49" fontId="4" fillId="2" borderId="6" xfId="1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8" fillId="0" borderId="6" xfId="8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9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3" fontId="6" fillId="0" borderId="6" xfId="1" applyFont="1" applyFill="1" applyBorder="1" applyAlignment="1">
      <alignment horizontal="center" vertical="center" wrapText="1"/>
    </xf>
    <xf numFmtId="49" fontId="4" fillId="0" borderId="0" xfId="9" applyNumberFormat="1" applyFont="1" applyFill="1" applyBorder="1" applyAlignment="1" applyProtection="1">
      <alignment horizontal="center" vertical="center" wrapText="1"/>
      <protection locked="0"/>
    </xf>
    <xf numFmtId="49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43" fontId="8" fillId="0" borderId="0" xfId="3" applyNumberFormat="1" applyFont="1" applyFill="1" applyBorder="1" applyAlignment="1">
      <alignment horizontal="center" vertical="center" wrapText="1"/>
    </xf>
    <xf numFmtId="43" fontId="9" fillId="0" borderId="0" xfId="11" applyNumberFormat="1" applyFont="1" applyFill="1" applyBorder="1" applyAlignment="1">
      <alignment horizontal="center" vertical="center"/>
    </xf>
    <xf numFmtId="43" fontId="4" fillId="0" borderId="0" xfId="6" applyFont="1" applyFill="1" applyBorder="1" applyAlignment="1">
      <alignment horizontal="center" vertical="center" wrapText="1"/>
    </xf>
    <xf numFmtId="166" fontId="4" fillId="0" borderId="0" xfId="9" applyNumberFormat="1" applyFont="1" applyFill="1" applyBorder="1" applyAlignment="1" applyProtection="1">
      <alignment horizontal="center" vertical="center" wrapText="1"/>
      <protection locked="0"/>
    </xf>
    <xf numFmtId="2" fontId="4" fillId="0" borderId="0" xfId="9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center" vertical="center"/>
    </xf>
    <xf numFmtId="49" fontId="8" fillId="0" borderId="0" xfId="12" applyNumberFormat="1" applyFont="1" applyFill="1" applyBorder="1" applyAlignment="1" applyProtection="1">
      <alignment horizontal="center" vertical="center" wrapText="1"/>
      <protection locked="0"/>
    </xf>
    <xf numFmtId="49" fontId="4" fillId="0" borderId="0" xfId="8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3" fontId="4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43" fontId="8" fillId="0" borderId="6" xfId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49" fontId="4" fillId="0" borderId="6" xfId="10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vertical="center" wrapText="1"/>
    </xf>
    <xf numFmtId="43" fontId="4" fillId="0" borderId="6" xfId="13" applyNumberFormat="1" applyFont="1" applyFill="1" applyBorder="1" applyAlignment="1">
      <alignment horizontal="center" vertical="center" wrapText="1"/>
    </xf>
    <xf numFmtId="43" fontId="10" fillId="0" borderId="6" xfId="14" applyNumberFormat="1" applyFill="1" applyBorder="1" applyAlignment="1">
      <alignment horizontal="center" vertical="center"/>
    </xf>
    <xf numFmtId="43" fontId="4" fillId="0" borderId="6" xfId="6" applyFont="1" applyFill="1" applyBorder="1" applyAlignment="1">
      <alignment horizontal="center" vertical="center" wrapText="1"/>
    </xf>
    <xf numFmtId="43" fontId="4" fillId="0" borderId="6" xfId="15" applyNumberFormat="1" applyFont="1" applyFill="1" applyBorder="1" applyAlignment="1">
      <alignment horizontal="center" vertical="center" wrapText="1"/>
    </xf>
    <xf numFmtId="43" fontId="6" fillId="0" borderId="6" xfId="15" applyNumberFormat="1" applyFont="1" applyFill="1" applyBorder="1" applyAlignment="1">
      <alignment horizontal="center" vertical="center" wrapText="1"/>
    </xf>
    <xf numFmtId="43" fontId="10" fillId="0" borderId="6" xfId="16" applyNumberFormat="1" applyFill="1" applyBorder="1" applyAlignment="1">
      <alignment horizontal="center" vertical="center"/>
    </xf>
    <xf numFmtId="49" fontId="6" fillId="0" borderId="6" xfId="4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Font="1" applyFill="1" applyBorder="1" applyAlignment="1">
      <alignment horizontal="center" vertical="center"/>
    </xf>
    <xf numFmtId="49" fontId="8" fillId="0" borderId="7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167" fontId="4" fillId="0" borderId="6" xfId="15" applyNumberFormat="1" applyFont="1" applyFill="1" applyBorder="1" applyAlignment="1">
      <alignment horizontal="center" vertical="center" wrapText="1"/>
    </xf>
    <xf numFmtId="168" fontId="8" fillId="0" borderId="6" xfId="3" applyNumberFormat="1" applyFont="1" applyFill="1" applyBorder="1" applyAlignment="1">
      <alignment horizontal="center" vertical="center" wrapText="1"/>
    </xf>
    <xf numFmtId="43" fontId="9" fillId="0" borderId="6" xfId="18" applyNumberFormat="1" applyFont="1" applyFill="1" applyBorder="1" applyAlignment="1">
      <alignment horizontal="center" vertical="center"/>
    </xf>
    <xf numFmtId="49" fontId="4" fillId="0" borderId="6" xfId="18" applyNumberFormat="1" applyFont="1" applyFill="1" applyBorder="1" applyAlignment="1" applyProtection="1">
      <alignment horizontal="center" vertical="center" wrapText="1"/>
      <protection locked="0"/>
    </xf>
    <xf numFmtId="43" fontId="8" fillId="0" borderId="6" xfId="3" applyNumberFormat="1" applyFont="1" applyFill="1" applyBorder="1" applyAlignment="1">
      <alignment horizontal="center" vertical="center" wrapText="1"/>
    </xf>
    <xf numFmtId="49" fontId="4" fillId="0" borderId="6" xfId="7" applyNumberFormat="1" applyFont="1" applyFill="1" applyBorder="1" applyAlignment="1" applyProtection="1">
      <alignment horizontal="center" vertical="center" wrapText="1"/>
      <protection locked="0"/>
    </xf>
    <xf numFmtId="43" fontId="4" fillId="0" borderId="6" xfId="19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6" xfId="7" applyNumberFormat="1" applyFont="1" applyFill="1" applyBorder="1" applyAlignment="1" applyProtection="1">
      <alignment horizontal="center" vertical="center" wrapText="1"/>
      <protection locked="0"/>
    </xf>
    <xf numFmtId="43" fontId="8" fillId="0" borderId="6" xfId="7" applyNumberFormat="1" applyFont="1" applyFill="1" applyBorder="1" applyAlignment="1">
      <alignment horizontal="center" vertical="center"/>
    </xf>
    <xf numFmtId="43" fontId="8" fillId="0" borderId="6" xfId="6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wrapText="1"/>
    </xf>
    <xf numFmtId="43" fontId="5" fillId="0" borderId="7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20">
    <cellStyle name="Обычный" xfId="0" builtinId="0"/>
    <cellStyle name="Обычный 10" xfId="4"/>
    <cellStyle name="Обычный 10 10 10" xfId="18"/>
    <cellStyle name="Обычный 10 10 2" xfId="10"/>
    <cellStyle name="Обычный 10 2 2 2 2" xfId="12"/>
    <cellStyle name="Обычный 10 2 2 2 6" xfId="9"/>
    <cellStyle name="Обычный 10 7" xfId="7"/>
    <cellStyle name="Обычный 11 18 2 2 2 2 2 2" xfId="15"/>
    <cellStyle name="Обычный 115 3 6" xfId="8"/>
    <cellStyle name="Обычный 124" xfId="11"/>
    <cellStyle name="Обычный 125" xfId="13"/>
    <cellStyle name="Обычный 126" xfId="14"/>
    <cellStyle name="Обычный 127" xfId="16"/>
    <cellStyle name="Обычный 2" xfId="5"/>
    <cellStyle name="Обычный 3 10" xfId="17"/>
    <cellStyle name="Обычный 8" xfId="2"/>
    <cellStyle name="Финансовый" xfId="1" builtinId="3"/>
    <cellStyle name="Финансовый 11" xfId="3"/>
    <cellStyle name="Финансовый 3 9 4" xfId="6"/>
    <cellStyle name="Финансовый 3 9 4 2 2" xfId="1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LCNODGP15007\Share\mts\2023\&#1041;&#1102;&#1076;&#1078;&#1077;&#1090;%202023%20%20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3"/>
      <sheetName val="Типы действий"/>
      <sheetName val="Атрибуты товара"/>
      <sheetName val="Единицы измерения"/>
      <sheetName val="Способы закупок"/>
      <sheetName val="Основание ОИ, ТКП, ВХК"/>
      <sheetName val="Приоритет закупок"/>
      <sheetName val="Классификатор стран"/>
      <sheetName val="Справочник Инкотермс"/>
      <sheetName val="Тип дней"/>
      <sheetName val="Вид предоплаты"/>
      <sheetName val="Вид промежуточного платежа"/>
      <sheetName val="Признак НДС"/>
    </sheetNames>
    <sheetDataSet>
      <sheetData sheetId="0"/>
      <sheetData sheetId="1"/>
      <sheetData sheetId="2"/>
      <sheetData sheetId="3">
        <row r="3">
          <cell r="B3" t="str">
            <v>004 Сантиметр</v>
          </cell>
        </row>
        <row r="4">
          <cell r="B4" t="str">
            <v>005 Дециметр</v>
          </cell>
        </row>
        <row r="5">
          <cell r="B5" t="str">
            <v>006 Метр</v>
          </cell>
        </row>
        <row r="6">
          <cell r="B6" t="str">
            <v>008 Километр (тысяча метров)</v>
          </cell>
        </row>
        <row r="7">
          <cell r="B7" t="str">
            <v>018 Метр погонный</v>
          </cell>
        </row>
        <row r="8">
          <cell r="B8" t="str">
            <v>051 Сантиметр квадратный</v>
          </cell>
        </row>
        <row r="9">
          <cell r="B9" t="str">
            <v>053 Дециметр квадратный</v>
          </cell>
        </row>
        <row r="10">
          <cell r="B10" t="str">
            <v>055 Метр квадратный</v>
          </cell>
        </row>
        <row r="11">
          <cell r="B11" t="str">
            <v>058 Тысяча метров квадратных</v>
          </cell>
        </row>
        <row r="12">
          <cell r="B12" t="str">
            <v>059 Гектар</v>
          </cell>
        </row>
        <row r="13">
          <cell r="B13" t="str">
            <v>111 Миллилитр (куб. см.)</v>
          </cell>
        </row>
        <row r="14">
          <cell r="B14" t="str">
            <v>112 Литр (куб. дм.)</v>
          </cell>
        </row>
        <row r="15">
          <cell r="B15" t="str">
            <v>113 Метр кубический</v>
          </cell>
        </row>
        <row r="16">
          <cell r="B16" t="str">
            <v>114 Тысяча метров кубических</v>
          </cell>
        </row>
        <row r="17">
          <cell r="B17" t="str">
            <v>116 Декалитр</v>
          </cell>
        </row>
        <row r="18">
          <cell r="B18" t="str">
            <v>161 Миллиграмм</v>
          </cell>
        </row>
        <row r="19">
          <cell r="B19" t="str">
            <v>163 Грамм</v>
          </cell>
        </row>
        <row r="20">
          <cell r="B20" t="str">
            <v>166 Килограмм</v>
          </cell>
        </row>
        <row r="21">
          <cell r="B21" t="str">
            <v>168 Тонна (метрическая)</v>
          </cell>
        </row>
        <row r="22">
          <cell r="B22" t="str">
            <v>169 Тысяча тонн</v>
          </cell>
        </row>
        <row r="23">
          <cell r="B23" t="str">
            <v>212 Ватт</v>
          </cell>
        </row>
        <row r="24">
          <cell r="B24" t="str">
            <v>214 Киловатт</v>
          </cell>
        </row>
        <row r="25">
          <cell r="B25" t="str">
            <v>215 Тысяча киловатт (мегаватт)</v>
          </cell>
        </row>
        <row r="26">
          <cell r="B26" t="str">
            <v>233 Гигакалория</v>
          </cell>
        </row>
        <row r="27">
          <cell r="B27" t="str">
            <v>245 Киловатт-час</v>
          </cell>
        </row>
        <row r="28">
          <cell r="B28" t="str">
            <v>5042 Сто миллилитров</v>
          </cell>
        </row>
        <row r="29">
          <cell r="B29" t="str">
            <v>5108 Один баллон</v>
          </cell>
        </row>
        <row r="30">
          <cell r="B30" t="str">
            <v>5111 Одна пачка</v>
          </cell>
        </row>
        <row r="31">
          <cell r="B31" t="str">
            <v>616 Бобина</v>
          </cell>
        </row>
        <row r="32">
          <cell r="B32" t="str">
            <v>625 Лист</v>
          </cell>
        </row>
        <row r="33">
          <cell r="B33" t="str">
            <v>639 Доза</v>
          </cell>
        </row>
        <row r="34">
          <cell r="B34" t="str">
            <v>704 Набор</v>
          </cell>
        </row>
        <row r="35">
          <cell r="B35" t="str">
            <v>715 Пара</v>
          </cell>
        </row>
        <row r="36">
          <cell r="B36" t="str">
            <v>736 Рулон</v>
          </cell>
        </row>
        <row r="37">
          <cell r="B37" t="str">
            <v>778 Упаковка</v>
          </cell>
        </row>
        <row r="38">
          <cell r="B38" t="str">
            <v>783 Тысяча упаковок</v>
          </cell>
        </row>
        <row r="39">
          <cell r="B39" t="str">
            <v>796 Штука</v>
          </cell>
        </row>
        <row r="40">
          <cell r="B40" t="str">
            <v>797 Сто штук</v>
          </cell>
        </row>
        <row r="41">
          <cell r="B41" t="str">
            <v>798 Тысяча штук</v>
          </cell>
        </row>
        <row r="42">
          <cell r="B42" t="str">
            <v>799 Миллион штук</v>
          </cell>
        </row>
        <row r="43">
          <cell r="B43" t="str">
            <v>812 Ящик</v>
          </cell>
        </row>
        <row r="44">
          <cell r="B44" t="str">
            <v>836 Голова</v>
          </cell>
        </row>
        <row r="45">
          <cell r="B45" t="str">
            <v>839 Комплект</v>
          </cell>
        </row>
        <row r="46">
          <cell r="B46" t="str">
            <v>840 Секция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933"/>
  <sheetViews>
    <sheetView tabSelected="1" zoomScale="70" zoomScaleNormal="70" workbookViewId="0">
      <pane ySplit="13" topLeftCell="A678" activePane="bottomLeft" state="frozen"/>
      <selection pane="bottomLeft" activeCell="O740" sqref="O740"/>
    </sheetView>
  </sheetViews>
  <sheetFormatPr defaultColWidth="9.1796875" defaultRowHeight="30" customHeight="1" x14ac:dyDescent="0.35"/>
  <cols>
    <col min="1" max="1" width="12.6328125" style="14" customWidth="1"/>
    <col min="2" max="3" width="15.1796875" style="14" customWidth="1"/>
    <col min="4" max="4" width="17.1796875" style="14" customWidth="1"/>
    <col min="5" max="5" width="14.453125" style="14" customWidth="1"/>
    <col min="6" max="6" width="10.81640625" style="14" customWidth="1"/>
    <col min="7" max="7" width="13.90625" style="14" customWidth="1"/>
    <col min="8" max="8" width="17.453125" style="14" customWidth="1"/>
    <col min="9" max="9" width="19.6328125" style="14" customWidth="1"/>
    <col min="10" max="10" width="20.54296875" style="14" customWidth="1"/>
    <col min="11" max="11" width="16.26953125" style="14" customWidth="1"/>
    <col min="12" max="12" width="15.81640625" style="14" customWidth="1"/>
    <col min="13" max="16384" width="9.1796875" style="14"/>
  </cols>
  <sheetData>
    <row r="1" spans="1:13" ht="18.5" hidden="1" customHeight="1" x14ac:dyDescent="0.35">
      <c r="H1" s="70"/>
      <c r="I1" s="101" t="s">
        <v>54</v>
      </c>
      <c r="J1" s="101"/>
    </row>
    <row r="2" spans="1:13" ht="17" hidden="1" customHeight="1" x14ac:dyDescent="0.35">
      <c r="H2" s="70"/>
      <c r="I2" s="101" t="s">
        <v>59</v>
      </c>
      <c r="J2" s="101"/>
    </row>
    <row r="3" spans="1:13" ht="17" hidden="1" customHeight="1" x14ac:dyDescent="0.35">
      <c r="H3" s="70"/>
      <c r="I3" s="101" t="s">
        <v>84</v>
      </c>
      <c r="J3" s="101"/>
    </row>
    <row r="4" spans="1:13" ht="17" hidden="1" customHeight="1" x14ac:dyDescent="0.35">
      <c r="H4" s="70"/>
      <c r="I4" s="101" t="s">
        <v>88</v>
      </c>
      <c r="J4" s="101"/>
    </row>
    <row r="5" spans="1:13" ht="24.5" customHeight="1" x14ac:dyDescent="0.35">
      <c r="H5" s="70"/>
      <c r="I5" s="70"/>
      <c r="J5" s="70"/>
    </row>
    <row r="6" spans="1:13" ht="8" customHeight="1" x14ac:dyDescent="0.35"/>
    <row r="7" spans="1:13" ht="8" customHeight="1" x14ac:dyDescent="0.35"/>
    <row r="8" spans="1:13" ht="22" customHeight="1" x14ac:dyDescent="0.35">
      <c r="D8" s="41"/>
      <c r="E8" s="41"/>
      <c r="F8" s="41"/>
      <c r="G8" s="41" t="s">
        <v>20</v>
      </c>
      <c r="H8" s="41"/>
      <c r="I8" s="41"/>
    </row>
    <row r="9" spans="1:13" ht="5.5" customHeight="1" x14ac:dyDescent="0.35"/>
    <row r="10" spans="1:13" s="1" customFormat="1" ht="17" customHeight="1" x14ac:dyDescent="0.35">
      <c r="A10" s="93" t="s">
        <v>0</v>
      </c>
      <c r="B10" s="93" t="s">
        <v>14</v>
      </c>
      <c r="C10" s="93" t="s">
        <v>10</v>
      </c>
      <c r="D10" s="93" t="s">
        <v>11</v>
      </c>
      <c r="E10" s="93" t="s">
        <v>13</v>
      </c>
      <c r="F10" s="93" t="s">
        <v>12</v>
      </c>
      <c r="G10" s="98" t="s">
        <v>30</v>
      </c>
      <c r="H10" s="99"/>
      <c r="I10" s="99"/>
      <c r="J10" s="100"/>
      <c r="K10" s="93" t="s">
        <v>1</v>
      </c>
      <c r="L10" s="93" t="s">
        <v>2</v>
      </c>
      <c r="M10" s="93" t="s">
        <v>3</v>
      </c>
    </row>
    <row r="11" spans="1:13" s="1" customFormat="1" ht="30" customHeight="1" x14ac:dyDescent="0.35">
      <c r="A11" s="94"/>
      <c r="B11" s="94"/>
      <c r="C11" s="94"/>
      <c r="D11" s="94"/>
      <c r="E11" s="94"/>
      <c r="F11" s="94"/>
      <c r="G11" s="93" t="s">
        <v>4</v>
      </c>
      <c r="H11" s="93" t="s">
        <v>5</v>
      </c>
      <c r="I11" s="96" t="s">
        <v>6</v>
      </c>
      <c r="J11" s="96" t="s">
        <v>7</v>
      </c>
      <c r="K11" s="94"/>
      <c r="L11" s="94"/>
      <c r="M11" s="94"/>
    </row>
    <row r="12" spans="1:13" s="1" customFormat="1" ht="30" customHeight="1" x14ac:dyDescent="0.35">
      <c r="A12" s="95"/>
      <c r="B12" s="95"/>
      <c r="C12" s="95"/>
      <c r="D12" s="95"/>
      <c r="E12" s="95"/>
      <c r="F12" s="95"/>
      <c r="G12" s="95"/>
      <c r="H12" s="95"/>
      <c r="I12" s="97"/>
      <c r="J12" s="97"/>
      <c r="K12" s="95"/>
      <c r="L12" s="95"/>
      <c r="M12" s="95"/>
    </row>
    <row r="13" spans="1:13" s="1" customFormat="1" ht="30" customHeight="1" x14ac:dyDescent="0.35">
      <c r="A13" s="2">
        <v>1</v>
      </c>
      <c r="B13" s="2">
        <v>2</v>
      </c>
      <c r="C13" s="2">
        <v>3</v>
      </c>
      <c r="D13" s="2">
        <v>4</v>
      </c>
      <c r="E13" s="2">
        <v>5</v>
      </c>
      <c r="F13" s="2">
        <v>6</v>
      </c>
      <c r="G13" s="2">
        <v>7</v>
      </c>
      <c r="H13" s="2">
        <v>8</v>
      </c>
      <c r="I13" s="2">
        <v>9</v>
      </c>
      <c r="J13" s="2">
        <v>10</v>
      </c>
      <c r="K13" s="2">
        <v>11</v>
      </c>
      <c r="L13" s="2">
        <v>12</v>
      </c>
      <c r="M13" s="2">
        <v>13</v>
      </c>
    </row>
    <row r="14" spans="1:13" s="1" customFormat="1" ht="30" customHeight="1" x14ac:dyDescent="0.35">
      <c r="A14" s="2" t="s">
        <v>8</v>
      </c>
      <c r="B14" s="2"/>
      <c r="C14" s="2"/>
      <c r="D14" s="2"/>
      <c r="E14" s="2"/>
      <c r="F14" s="2"/>
      <c r="G14" s="2"/>
      <c r="H14" s="2"/>
      <c r="I14" s="3"/>
      <c r="J14" s="3"/>
      <c r="K14" s="2"/>
      <c r="L14" s="2"/>
      <c r="M14" s="2"/>
    </row>
    <row r="15" spans="1:13" s="12" customFormat="1" ht="30" customHeight="1" x14ac:dyDescent="0.35">
      <c r="A15" s="13">
        <v>1</v>
      </c>
      <c r="B15" s="34" t="s">
        <v>21</v>
      </c>
      <c r="C15" s="35" t="s">
        <v>22</v>
      </c>
      <c r="D15" s="36" t="s">
        <v>23</v>
      </c>
      <c r="E15" s="35" t="s">
        <v>24</v>
      </c>
      <c r="F15" s="37" t="s">
        <v>25</v>
      </c>
      <c r="G15" s="32">
        <v>1126</v>
      </c>
      <c r="H15" s="33">
        <v>38375</v>
      </c>
      <c r="I15" s="26">
        <f>G15*H15</f>
        <v>43210250</v>
      </c>
      <c r="J15" s="26">
        <f>I15*1.2</f>
        <v>51852300</v>
      </c>
      <c r="K15" s="28" t="s">
        <v>27</v>
      </c>
      <c r="L15" s="28" t="s">
        <v>26</v>
      </c>
      <c r="M15" s="28" t="s">
        <v>28</v>
      </c>
    </row>
    <row r="16" spans="1:13" s="12" customFormat="1" ht="30" customHeight="1" x14ac:dyDescent="0.35">
      <c r="A16" s="13">
        <v>2</v>
      </c>
      <c r="B16" s="34" t="s">
        <v>21</v>
      </c>
      <c r="C16" s="35" t="s">
        <v>22</v>
      </c>
      <c r="D16" s="36" t="s">
        <v>23</v>
      </c>
      <c r="E16" s="39" t="s">
        <v>29</v>
      </c>
      <c r="F16" s="37" t="s">
        <v>25</v>
      </c>
      <c r="G16" s="32">
        <v>11.7</v>
      </c>
      <c r="H16" s="33">
        <v>38375</v>
      </c>
      <c r="I16" s="26">
        <f>G16*H16</f>
        <v>448987.5</v>
      </c>
      <c r="J16" s="26">
        <f>I16*1.2</f>
        <v>538785</v>
      </c>
      <c r="K16" s="28" t="s">
        <v>27</v>
      </c>
      <c r="L16" s="28" t="s">
        <v>26</v>
      </c>
      <c r="M16" s="28" t="s">
        <v>28</v>
      </c>
    </row>
    <row r="17" spans="1:55" s="63" customFormat="1" ht="30" customHeight="1" x14ac:dyDescent="0.35">
      <c r="A17" s="42">
        <v>3</v>
      </c>
      <c r="B17" s="9" t="s">
        <v>21</v>
      </c>
      <c r="C17" s="43" t="s">
        <v>55</v>
      </c>
      <c r="D17" s="44" t="s">
        <v>56</v>
      </c>
      <c r="E17" s="4" t="s">
        <v>37</v>
      </c>
      <c r="F17" s="45" t="s">
        <v>57</v>
      </c>
      <c r="G17" s="32">
        <v>1204200</v>
      </c>
      <c r="H17" s="33">
        <v>41.65</v>
      </c>
      <c r="I17" s="46">
        <f t="shared" ref="I17:I22" si="0">G17*H17</f>
        <v>50154930</v>
      </c>
      <c r="J17" s="46">
        <f>I17*1.2</f>
        <v>60185916</v>
      </c>
      <c r="K17" s="11" t="s">
        <v>55</v>
      </c>
      <c r="L17" s="11" t="s">
        <v>55</v>
      </c>
      <c r="M17" s="11" t="s">
        <v>58</v>
      </c>
      <c r="N17" s="48"/>
      <c r="O17" s="47"/>
      <c r="P17" s="49"/>
      <c r="Q17" s="50"/>
      <c r="R17" s="51"/>
      <c r="S17" s="51"/>
      <c r="T17" s="52"/>
      <c r="U17" s="53"/>
      <c r="V17" s="53"/>
      <c r="W17" s="47"/>
      <c r="X17" s="54"/>
      <c r="Y17" s="54"/>
      <c r="Z17" s="55"/>
      <c r="AA17" s="55"/>
      <c r="AB17" s="55"/>
      <c r="AC17" s="55"/>
      <c r="AD17" s="55"/>
      <c r="AE17" s="55"/>
      <c r="AF17" s="47"/>
      <c r="AG17" s="47"/>
      <c r="AH17" s="47"/>
      <c r="AI17" s="47"/>
      <c r="AJ17" s="56"/>
      <c r="AK17" s="57"/>
      <c r="AL17" s="58"/>
      <c r="AM17" s="58"/>
      <c r="AN17" s="58"/>
      <c r="AO17" s="54"/>
      <c r="AP17" s="59"/>
      <c r="AQ17" s="54"/>
      <c r="AR17" s="54"/>
      <c r="AS17" s="47"/>
      <c r="AT17" s="47"/>
      <c r="AU17" s="60"/>
      <c r="AV17" s="47"/>
      <c r="AW17" s="47"/>
      <c r="AX17" s="54"/>
      <c r="AY17" s="54"/>
      <c r="AZ17" s="61"/>
      <c r="BA17" s="54"/>
      <c r="BB17" s="54"/>
      <c r="BC17" s="62"/>
    </row>
    <row r="18" spans="1:55" s="63" customFormat="1" ht="30" customHeight="1" x14ac:dyDescent="0.35">
      <c r="A18" s="42">
        <v>4</v>
      </c>
      <c r="B18" s="9" t="s">
        <v>21</v>
      </c>
      <c r="C18" s="43" t="s">
        <v>55</v>
      </c>
      <c r="D18" s="44" t="s">
        <v>56</v>
      </c>
      <c r="E18" s="4" t="s">
        <v>60</v>
      </c>
      <c r="F18" s="45" t="s">
        <v>57</v>
      </c>
      <c r="G18" s="32">
        <v>6000</v>
      </c>
      <c r="H18" s="33">
        <v>41.65</v>
      </c>
      <c r="I18" s="46">
        <f t="shared" si="0"/>
        <v>249900</v>
      </c>
      <c r="J18" s="46">
        <f t="shared" ref="J18:J22" si="1">I18*1.2</f>
        <v>299880</v>
      </c>
      <c r="K18" s="11" t="s">
        <v>55</v>
      </c>
      <c r="L18" s="11" t="s">
        <v>55</v>
      </c>
      <c r="M18" s="11" t="s">
        <v>58</v>
      </c>
      <c r="N18" s="48"/>
      <c r="O18" s="47"/>
      <c r="P18" s="49"/>
      <c r="Q18" s="50"/>
      <c r="R18" s="51"/>
      <c r="S18" s="51"/>
      <c r="T18" s="52"/>
      <c r="U18" s="53"/>
      <c r="V18" s="53"/>
      <c r="W18" s="47"/>
      <c r="X18" s="54"/>
      <c r="Y18" s="54"/>
      <c r="Z18" s="55"/>
      <c r="AA18" s="55"/>
      <c r="AB18" s="55"/>
      <c r="AC18" s="55"/>
      <c r="AD18" s="55"/>
      <c r="AE18" s="55"/>
      <c r="AF18" s="47"/>
      <c r="AG18" s="47"/>
      <c r="AH18" s="47"/>
      <c r="AI18" s="47"/>
      <c r="AJ18" s="56"/>
      <c r="AK18" s="57"/>
      <c r="AL18" s="58"/>
      <c r="AM18" s="58"/>
      <c r="AN18" s="58"/>
      <c r="AO18" s="54"/>
      <c r="AP18" s="59"/>
      <c r="AQ18" s="54"/>
      <c r="AR18" s="54"/>
      <c r="AS18" s="47"/>
      <c r="AT18" s="47"/>
      <c r="AU18" s="60"/>
      <c r="AV18" s="47"/>
      <c r="AW18" s="47"/>
      <c r="AX18" s="54"/>
      <c r="AY18" s="54"/>
      <c r="AZ18" s="61"/>
      <c r="BA18" s="54"/>
      <c r="BB18" s="54"/>
      <c r="BC18" s="62"/>
    </row>
    <row r="19" spans="1:55" s="63" customFormat="1" ht="30" customHeight="1" x14ac:dyDescent="0.35">
      <c r="A19" s="42">
        <v>5</v>
      </c>
      <c r="B19" s="9" t="s">
        <v>21</v>
      </c>
      <c r="C19" s="64" t="s">
        <v>61</v>
      </c>
      <c r="D19" s="64" t="s">
        <v>62</v>
      </c>
      <c r="E19" s="64" t="s">
        <v>24</v>
      </c>
      <c r="F19" s="64" t="s">
        <v>63</v>
      </c>
      <c r="G19" s="65">
        <v>26964</v>
      </c>
      <c r="H19" s="65">
        <v>275</v>
      </c>
      <c r="I19" s="46">
        <f t="shared" si="0"/>
        <v>7415100</v>
      </c>
      <c r="J19" s="46">
        <f t="shared" si="1"/>
        <v>8898120</v>
      </c>
      <c r="K19" s="11" t="s">
        <v>27</v>
      </c>
      <c r="L19" s="11" t="s">
        <v>64</v>
      </c>
      <c r="M19" s="11" t="s">
        <v>58</v>
      </c>
      <c r="N19" s="48"/>
      <c r="O19" s="47"/>
      <c r="P19" s="49"/>
      <c r="Q19" s="50"/>
      <c r="R19" s="51"/>
      <c r="S19" s="51"/>
      <c r="T19" s="52"/>
      <c r="U19" s="53"/>
      <c r="V19" s="53"/>
      <c r="W19" s="47"/>
      <c r="X19" s="54"/>
      <c r="Y19" s="54"/>
      <c r="Z19" s="55"/>
      <c r="AA19" s="55"/>
      <c r="AB19" s="55"/>
      <c r="AC19" s="55"/>
      <c r="AD19" s="55"/>
      <c r="AE19" s="55"/>
      <c r="AF19" s="47"/>
      <c r="AG19" s="47"/>
      <c r="AH19" s="47"/>
      <c r="AI19" s="47"/>
      <c r="AJ19" s="56"/>
      <c r="AK19" s="57"/>
      <c r="AL19" s="58"/>
      <c r="AM19" s="58"/>
      <c r="AN19" s="58"/>
      <c r="AO19" s="54"/>
      <c r="AP19" s="59"/>
      <c r="AQ19" s="54"/>
      <c r="AR19" s="54"/>
      <c r="AS19" s="47"/>
      <c r="AT19" s="47"/>
      <c r="AU19" s="60"/>
      <c r="AV19" s="47"/>
      <c r="AW19" s="47"/>
      <c r="AX19" s="54"/>
      <c r="AY19" s="54"/>
      <c r="AZ19" s="61"/>
      <c r="BA19" s="54"/>
      <c r="BB19" s="54"/>
      <c r="BC19" s="62"/>
    </row>
    <row r="20" spans="1:55" s="63" customFormat="1" ht="30" customHeight="1" x14ac:dyDescent="0.35">
      <c r="A20" s="42">
        <v>6</v>
      </c>
      <c r="B20" s="9" t="s">
        <v>21</v>
      </c>
      <c r="C20" s="64" t="s">
        <v>65</v>
      </c>
      <c r="D20" s="64" t="s">
        <v>66</v>
      </c>
      <c r="E20" s="64" t="s">
        <v>24</v>
      </c>
      <c r="F20" s="64" t="s">
        <v>67</v>
      </c>
      <c r="G20" s="65">
        <v>10.332000000000001</v>
      </c>
      <c r="H20" s="65">
        <v>1219250</v>
      </c>
      <c r="I20" s="46">
        <f t="shared" si="0"/>
        <v>12597291</v>
      </c>
      <c r="J20" s="46">
        <f t="shared" si="1"/>
        <v>15116749.199999999</v>
      </c>
      <c r="K20" s="11" t="s">
        <v>27</v>
      </c>
      <c r="L20" s="11" t="s">
        <v>68</v>
      </c>
      <c r="M20" s="11" t="s">
        <v>58</v>
      </c>
      <c r="N20" s="48"/>
      <c r="O20" s="47"/>
      <c r="P20" s="49"/>
      <c r="Q20" s="50"/>
      <c r="R20" s="51"/>
      <c r="S20" s="51"/>
      <c r="T20" s="52"/>
      <c r="U20" s="53"/>
      <c r="V20" s="53"/>
      <c r="W20" s="47"/>
      <c r="X20" s="54"/>
      <c r="Y20" s="54"/>
      <c r="Z20" s="55"/>
      <c r="AA20" s="55"/>
      <c r="AB20" s="55"/>
      <c r="AC20" s="55"/>
      <c r="AD20" s="55"/>
      <c r="AE20" s="55"/>
      <c r="AF20" s="47"/>
      <c r="AG20" s="47"/>
      <c r="AH20" s="47"/>
      <c r="AI20" s="47"/>
      <c r="AJ20" s="56"/>
      <c r="AK20" s="57"/>
      <c r="AL20" s="58"/>
      <c r="AM20" s="58"/>
      <c r="AN20" s="58"/>
      <c r="AO20" s="54"/>
      <c r="AP20" s="59"/>
      <c r="AQ20" s="54"/>
      <c r="AR20" s="54"/>
      <c r="AS20" s="47"/>
      <c r="AT20" s="47"/>
      <c r="AU20" s="60"/>
      <c r="AV20" s="47"/>
      <c r="AW20" s="47"/>
      <c r="AX20" s="54"/>
      <c r="AY20" s="54"/>
      <c r="AZ20" s="61"/>
      <c r="BA20" s="54"/>
      <c r="BB20" s="54"/>
      <c r="BC20" s="62"/>
    </row>
    <row r="21" spans="1:55" s="63" customFormat="1" ht="30" customHeight="1" x14ac:dyDescent="0.35">
      <c r="A21" s="42">
        <v>7</v>
      </c>
      <c r="B21" s="9" t="s">
        <v>21</v>
      </c>
      <c r="C21" s="64" t="s">
        <v>69</v>
      </c>
      <c r="D21" s="64" t="s">
        <v>70</v>
      </c>
      <c r="E21" s="64" t="s">
        <v>24</v>
      </c>
      <c r="F21" s="64" t="s">
        <v>67</v>
      </c>
      <c r="G21" s="65">
        <v>14</v>
      </c>
      <c r="H21" s="65">
        <v>987500</v>
      </c>
      <c r="I21" s="46">
        <f t="shared" si="0"/>
        <v>13825000</v>
      </c>
      <c r="J21" s="46">
        <f t="shared" si="1"/>
        <v>16590000</v>
      </c>
      <c r="K21" s="11" t="s">
        <v>27</v>
      </c>
      <c r="L21" s="11" t="s">
        <v>68</v>
      </c>
      <c r="M21" s="11" t="s">
        <v>58</v>
      </c>
      <c r="N21" s="48"/>
      <c r="O21" s="47"/>
      <c r="P21" s="49"/>
      <c r="Q21" s="50"/>
      <c r="R21" s="51"/>
      <c r="S21" s="51"/>
      <c r="T21" s="52"/>
      <c r="U21" s="53"/>
      <c r="V21" s="53"/>
      <c r="W21" s="47"/>
      <c r="X21" s="54"/>
      <c r="Y21" s="54"/>
      <c r="Z21" s="55"/>
      <c r="AA21" s="55"/>
      <c r="AB21" s="55"/>
      <c r="AC21" s="55"/>
      <c r="AD21" s="55"/>
      <c r="AE21" s="55"/>
      <c r="AF21" s="47"/>
      <c r="AG21" s="47"/>
      <c r="AH21" s="47"/>
      <c r="AI21" s="47"/>
      <c r="AJ21" s="56"/>
      <c r="AK21" s="57"/>
      <c r="AL21" s="58"/>
      <c r="AM21" s="58"/>
      <c r="AN21" s="58"/>
      <c r="AO21" s="54"/>
      <c r="AP21" s="59"/>
      <c r="AQ21" s="54"/>
      <c r="AR21" s="54"/>
      <c r="AS21" s="47"/>
      <c r="AT21" s="47"/>
      <c r="AU21" s="60"/>
      <c r="AV21" s="47"/>
      <c r="AW21" s="47"/>
      <c r="AX21" s="54"/>
      <c r="AY21" s="54"/>
      <c r="AZ21" s="61"/>
      <c r="BA21" s="54"/>
      <c r="BB21" s="54"/>
      <c r="BC21" s="62"/>
    </row>
    <row r="22" spans="1:55" s="63" customFormat="1" ht="30" customHeight="1" x14ac:dyDescent="0.35">
      <c r="A22" s="42">
        <v>8</v>
      </c>
      <c r="B22" s="9" t="s">
        <v>21</v>
      </c>
      <c r="C22" s="64" t="s">
        <v>69</v>
      </c>
      <c r="D22" s="64" t="s">
        <v>70</v>
      </c>
      <c r="E22" s="64" t="s">
        <v>24</v>
      </c>
      <c r="F22" s="64" t="s">
        <v>67</v>
      </c>
      <c r="G22" s="65">
        <v>1.1000000000000001</v>
      </c>
      <c r="H22" s="65">
        <v>2729166.65</v>
      </c>
      <c r="I22" s="46">
        <f t="shared" si="0"/>
        <v>3002083.3149999999</v>
      </c>
      <c r="J22" s="46">
        <f t="shared" si="1"/>
        <v>3602499.9779999997</v>
      </c>
      <c r="K22" s="11" t="s">
        <v>27</v>
      </c>
      <c r="L22" s="11" t="s">
        <v>68</v>
      </c>
      <c r="M22" s="11" t="s">
        <v>58</v>
      </c>
      <c r="N22" s="48"/>
      <c r="O22" s="47"/>
      <c r="P22" s="49"/>
      <c r="Q22" s="50"/>
      <c r="R22" s="51"/>
      <c r="S22" s="51"/>
      <c r="T22" s="52"/>
      <c r="U22" s="53"/>
      <c r="V22" s="53"/>
      <c r="W22" s="47"/>
      <c r="X22" s="54"/>
      <c r="Y22" s="54"/>
      <c r="Z22" s="55"/>
      <c r="AA22" s="55"/>
      <c r="AB22" s="55"/>
      <c r="AC22" s="55"/>
      <c r="AD22" s="55"/>
      <c r="AE22" s="55"/>
      <c r="AF22" s="47"/>
      <c r="AG22" s="47"/>
      <c r="AH22" s="47"/>
      <c r="AI22" s="47"/>
      <c r="AJ22" s="56"/>
      <c r="AK22" s="57"/>
      <c r="AL22" s="58"/>
      <c r="AM22" s="58"/>
      <c r="AN22" s="58"/>
      <c r="AO22" s="54"/>
      <c r="AP22" s="59"/>
      <c r="AQ22" s="54"/>
      <c r="AR22" s="54"/>
      <c r="AS22" s="47"/>
      <c r="AT22" s="47"/>
      <c r="AU22" s="60"/>
      <c r="AV22" s="47"/>
      <c r="AW22" s="47"/>
      <c r="AX22" s="54"/>
      <c r="AY22" s="54"/>
      <c r="AZ22" s="61"/>
      <c r="BA22" s="54"/>
      <c r="BB22" s="54"/>
      <c r="BC22" s="62"/>
    </row>
    <row r="23" spans="1:55" s="1" customFormat="1" ht="30" customHeight="1" x14ac:dyDescent="0.35">
      <c r="A23" s="64">
        <v>9</v>
      </c>
      <c r="B23" s="9" t="s">
        <v>21</v>
      </c>
      <c r="C23" s="64" t="s">
        <v>89</v>
      </c>
      <c r="D23" s="64" t="s">
        <v>90</v>
      </c>
      <c r="E23" s="64" t="s">
        <v>24</v>
      </c>
      <c r="F23" s="64" t="s">
        <v>91</v>
      </c>
      <c r="G23" s="71">
        <v>119</v>
      </c>
      <c r="H23" s="72">
        <v>2083.3000000000002</v>
      </c>
      <c r="I23" s="73">
        <f>G23*H23</f>
        <v>247912.7</v>
      </c>
      <c r="J23" s="73">
        <f>I23*1.2</f>
        <v>297495.24</v>
      </c>
      <c r="K23" s="30" t="s">
        <v>92</v>
      </c>
      <c r="L23" s="64" t="s">
        <v>93</v>
      </c>
      <c r="M23" s="30" t="s">
        <v>58</v>
      </c>
    </row>
    <row r="24" spans="1:55" s="1" customFormat="1" ht="30" customHeight="1" x14ac:dyDescent="0.35">
      <c r="A24" s="64">
        <v>10</v>
      </c>
      <c r="B24" s="9" t="s">
        <v>21</v>
      </c>
      <c r="C24" s="64" t="s">
        <v>94</v>
      </c>
      <c r="D24" s="64" t="s">
        <v>95</v>
      </c>
      <c r="E24" s="64" t="s">
        <v>24</v>
      </c>
      <c r="F24" s="64" t="s">
        <v>96</v>
      </c>
      <c r="G24" s="74">
        <v>100</v>
      </c>
      <c r="H24" s="75">
        <v>6375</v>
      </c>
      <c r="I24" s="73">
        <f t="shared" ref="I24:I87" si="2">G24*H24</f>
        <v>637500</v>
      </c>
      <c r="J24" s="73">
        <f t="shared" ref="J24:J87" si="3">I24*1.2</f>
        <v>765000</v>
      </c>
      <c r="K24" s="30" t="s">
        <v>92</v>
      </c>
      <c r="L24" s="4" t="s">
        <v>97</v>
      </c>
      <c r="M24" s="30" t="s">
        <v>58</v>
      </c>
    </row>
    <row r="25" spans="1:55" s="1" customFormat="1" ht="30" customHeight="1" x14ac:dyDescent="0.35">
      <c r="A25" s="64">
        <v>11</v>
      </c>
      <c r="B25" s="9" t="s">
        <v>21</v>
      </c>
      <c r="C25" s="64" t="s">
        <v>98</v>
      </c>
      <c r="D25" s="64" t="s">
        <v>99</v>
      </c>
      <c r="E25" s="64" t="s">
        <v>24</v>
      </c>
      <c r="F25" s="64" t="s">
        <v>96</v>
      </c>
      <c r="G25" s="74">
        <v>50</v>
      </c>
      <c r="H25" s="75">
        <v>22500</v>
      </c>
      <c r="I25" s="73">
        <f t="shared" si="2"/>
        <v>1125000</v>
      </c>
      <c r="J25" s="73">
        <f t="shared" si="3"/>
        <v>1350000</v>
      </c>
      <c r="K25" s="30" t="s">
        <v>92</v>
      </c>
      <c r="L25" s="4" t="s">
        <v>97</v>
      </c>
      <c r="M25" s="30" t="s">
        <v>58</v>
      </c>
    </row>
    <row r="26" spans="1:55" s="1" customFormat="1" ht="30" customHeight="1" x14ac:dyDescent="0.35">
      <c r="A26" s="64">
        <v>12</v>
      </c>
      <c r="B26" s="9" t="s">
        <v>21</v>
      </c>
      <c r="C26" s="64" t="s">
        <v>100</v>
      </c>
      <c r="D26" s="64" t="s">
        <v>101</v>
      </c>
      <c r="E26" s="64" t="s">
        <v>24</v>
      </c>
      <c r="F26" s="64" t="s">
        <v>96</v>
      </c>
      <c r="G26" s="74">
        <v>80</v>
      </c>
      <c r="H26" s="75">
        <v>30000</v>
      </c>
      <c r="I26" s="73">
        <f t="shared" si="2"/>
        <v>2400000</v>
      </c>
      <c r="J26" s="73">
        <f t="shared" si="3"/>
        <v>2880000</v>
      </c>
      <c r="K26" s="30" t="s">
        <v>92</v>
      </c>
      <c r="L26" s="4" t="s">
        <v>97</v>
      </c>
      <c r="M26" s="30" t="s">
        <v>58</v>
      </c>
    </row>
    <row r="27" spans="1:55" s="1" customFormat="1" ht="30" customHeight="1" x14ac:dyDescent="0.35">
      <c r="A27" s="64">
        <v>13</v>
      </c>
      <c r="B27" s="9" t="s">
        <v>21</v>
      </c>
      <c r="C27" s="64" t="s">
        <v>102</v>
      </c>
      <c r="D27" s="64" t="s">
        <v>103</v>
      </c>
      <c r="E27" s="64" t="s">
        <v>24</v>
      </c>
      <c r="F27" s="64" t="s">
        <v>96</v>
      </c>
      <c r="G27" s="74">
        <v>1</v>
      </c>
      <c r="H27" s="72">
        <v>588333.30000000005</v>
      </c>
      <c r="I27" s="73">
        <f t="shared" si="2"/>
        <v>588333.30000000005</v>
      </c>
      <c r="J27" s="73">
        <f t="shared" si="3"/>
        <v>705999.96000000008</v>
      </c>
      <c r="K27" s="30" t="s">
        <v>92</v>
      </c>
      <c r="L27" s="4" t="s">
        <v>97</v>
      </c>
      <c r="M27" s="30" t="s">
        <v>58</v>
      </c>
    </row>
    <row r="28" spans="1:55" s="1" customFormat="1" ht="30" customHeight="1" x14ac:dyDescent="0.35">
      <c r="A28" s="64">
        <v>14</v>
      </c>
      <c r="B28" s="9" t="s">
        <v>21</v>
      </c>
      <c r="C28" s="64" t="s">
        <v>104</v>
      </c>
      <c r="D28" s="64" t="s">
        <v>95</v>
      </c>
      <c r="E28" s="64" t="s">
        <v>24</v>
      </c>
      <c r="F28" s="64" t="s">
        <v>96</v>
      </c>
      <c r="G28" s="74">
        <v>2</v>
      </c>
      <c r="H28" s="75">
        <v>94290</v>
      </c>
      <c r="I28" s="73">
        <f t="shared" si="2"/>
        <v>188580</v>
      </c>
      <c r="J28" s="73">
        <f t="shared" si="3"/>
        <v>226296</v>
      </c>
      <c r="K28" s="30" t="s">
        <v>92</v>
      </c>
      <c r="L28" s="4" t="s">
        <v>97</v>
      </c>
      <c r="M28" s="30" t="s">
        <v>58</v>
      </c>
    </row>
    <row r="29" spans="1:55" s="1" customFormat="1" ht="30" customHeight="1" x14ac:dyDescent="0.35">
      <c r="A29" s="64">
        <v>15</v>
      </c>
      <c r="B29" s="9" t="s">
        <v>21</v>
      </c>
      <c r="C29" s="64" t="s">
        <v>105</v>
      </c>
      <c r="D29" s="64" t="s">
        <v>95</v>
      </c>
      <c r="E29" s="64" t="s">
        <v>24</v>
      </c>
      <c r="F29" s="64" t="s">
        <v>96</v>
      </c>
      <c r="G29" s="74">
        <v>6</v>
      </c>
      <c r="H29" s="75">
        <v>46665</v>
      </c>
      <c r="I29" s="73">
        <f t="shared" si="2"/>
        <v>279990</v>
      </c>
      <c r="J29" s="73">
        <f t="shared" si="3"/>
        <v>335988</v>
      </c>
      <c r="K29" s="30" t="s">
        <v>92</v>
      </c>
      <c r="L29" s="4" t="s">
        <v>97</v>
      </c>
      <c r="M29" s="30" t="s">
        <v>58</v>
      </c>
    </row>
    <row r="30" spans="1:55" s="1" customFormat="1" ht="30" customHeight="1" x14ac:dyDescent="0.35">
      <c r="A30" s="64">
        <v>16</v>
      </c>
      <c r="B30" s="9" t="s">
        <v>21</v>
      </c>
      <c r="C30" s="64" t="s">
        <v>106</v>
      </c>
      <c r="D30" s="64" t="s">
        <v>107</v>
      </c>
      <c r="E30" s="64" t="s">
        <v>24</v>
      </c>
      <c r="F30" s="64" t="s">
        <v>96</v>
      </c>
      <c r="G30" s="74">
        <v>12</v>
      </c>
      <c r="H30" s="72">
        <v>1958.3</v>
      </c>
      <c r="I30" s="73">
        <f t="shared" si="2"/>
        <v>23499.599999999999</v>
      </c>
      <c r="J30" s="73">
        <f t="shared" si="3"/>
        <v>28199.519999999997</v>
      </c>
      <c r="K30" s="30" t="s">
        <v>92</v>
      </c>
      <c r="L30" s="4" t="s">
        <v>97</v>
      </c>
      <c r="M30" s="30" t="s">
        <v>58</v>
      </c>
    </row>
    <row r="31" spans="1:55" s="1" customFormat="1" ht="30" customHeight="1" x14ac:dyDescent="0.35">
      <c r="A31" s="64">
        <v>17</v>
      </c>
      <c r="B31" s="9" t="s">
        <v>21</v>
      </c>
      <c r="C31" s="64" t="s">
        <v>108</v>
      </c>
      <c r="D31" s="64" t="s">
        <v>95</v>
      </c>
      <c r="E31" s="64" t="s">
        <v>24</v>
      </c>
      <c r="F31" s="64" t="s">
        <v>96</v>
      </c>
      <c r="G31" s="74">
        <v>2</v>
      </c>
      <c r="H31" s="72">
        <v>47083.3</v>
      </c>
      <c r="I31" s="73">
        <f t="shared" si="2"/>
        <v>94166.6</v>
      </c>
      <c r="J31" s="73">
        <f t="shared" si="3"/>
        <v>112999.92</v>
      </c>
      <c r="K31" s="30" t="s">
        <v>92</v>
      </c>
      <c r="L31" s="4" t="s">
        <v>97</v>
      </c>
      <c r="M31" s="30" t="s">
        <v>58</v>
      </c>
    </row>
    <row r="32" spans="1:55" s="1" customFormat="1" ht="30" customHeight="1" x14ac:dyDescent="0.35">
      <c r="A32" s="64">
        <v>18</v>
      </c>
      <c r="B32" s="9" t="s">
        <v>21</v>
      </c>
      <c r="C32" s="64" t="s">
        <v>109</v>
      </c>
      <c r="D32" s="64" t="s">
        <v>110</v>
      </c>
      <c r="E32" s="64" t="s">
        <v>24</v>
      </c>
      <c r="F32" s="64" t="s">
        <v>96</v>
      </c>
      <c r="G32" s="74">
        <v>1</v>
      </c>
      <c r="H32" s="75">
        <v>130250</v>
      </c>
      <c r="I32" s="73">
        <f t="shared" si="2"/>
        <v>130250</v>
      </c>
      <c r="J32" s="73">
        <f t="shared" si="3"/>
        <v>156300</v>
      </c>
      <c r="K32" s="30" t="s">
        <v>92</v>
      </c>
      <c r="L32" s="4" t="s">
        <v>97</v>
      </c>
      <c r="M32" s="30" t="s">
        <v>58</v>
      </c>
    </row>
    <row r="33" spans="1:13" s="1" customFormat="1" ht="30" customHeight="1" x14ac:dyDescent="0.35">
      <c r="A33" s="64">
        <v>19</v>
      </c>
      <c r="B33" s="9" t="s">
        <v>21</v>
      </c>
      <c r="C33" s="64" t="s">
        <v>111</v>
      </c>
      <c r="D33" s="64" t="s">
        <v>103</v>
      </c>
      <c r="E33" s="64" t="s">
        <v>24</v>
      </c>
      <c r="F33" s="64" t="s">
        <v>96</v>
      </c>
      <c r="G33" s="74">
        <v>20</v>
      </c>
      <c r="H33" s="75">
        <v>14165</v>
      </c>
      <c r="I33" s="73">
        <f t="shared" si="2"/>
        <v>283300</v>
      </c>
      <c r="J33" s="73">
        <f t="shared" si="3"/>
        <v>339960</v>
      </c>
      <c r="K33" s="30" t="s">
        <v>92</v>
      </c>
      <c r="L33" s="4" t="s">
        <v>97</v>
      </c>
      <c r="M33" s="30" t="s">
        <v>58</v>
      </c>
    </row>
    <row r="34" spans="1:13" s="1" customFormat="1" ht="30" customHeight="1" x14ac:dyDescent="0.35">
      <c r="A34" s="64">
        <v>20</v>
      </c>
      <c r="B34" s="9" t="s">
        <v>21</v>
      </c>
      <c r="C34" s="64" t="s">
        <v>112</v>
      </c>
      <c r="D34" s="64" t="s">
        <v>95</v>
      </c>
      <c r="E34" s="64" t="s">
        <v>24</v>
      </c>
      <c r="F34" s="64" t="s">
        <v>96</v>
      </c>
      <c r="G34" s="74">
        <v>2</v>
      </c>
      <c r="H34" s="75">
        <v>98750</v>
      </c>
      <c r="I34" s="73">
        <f t="shared" si="2"/>
        <v>197500</v>
      </c>
      <c r="J34" s="73">
        <f t="shared" si="3"/>
        <v>237000</v>
      </c>
      <c r="K34" s="11" t="s">
        <v>92</v>
      </c>
      <c r="L34" s="4" t="s">
        <v>97</v>
      </c>
      <c r="M34" s="30" t="s">
        <v>58</v>
      </c>
    </row>
    <row r="35" spans="1:13" s="1" customFormat="1" ht="30" customHeight="1" x14ac:dyDescent="0.35">
      <c r="A35" s="64">
        <v>21</v>
      </c>
      <c r="B35" s="9" t="s">
        <v>21</v>
      </c>
      <c r="C35" s="64" t="s">
        <v>113</v>
      </c>
      <c r="D35" s="64" t="s">
        <v>95</v>
      </c>
      <c r="E35" s="64" t="s">
        <v>24</v>
      </c>
      <c r="F35" s="64" t="s">
        <v>96</v>
      </c>
      <c r="G35" s="74">
        <v>1</v>
      </c>
      <c r="H35" s="75">
        <v>55000</v>
      </c>
      <c r="I35" s="73">
        <f t="shared" si="2"/>
        <v>55000</v>
      </c>
      <c r="J35" s="73">
        <f t="shared" si="3"/>
        <v>66000</v>
      </c>
      <c r="K35" s="30" t="s">
        <v>92</v>
      </c>
      <c r="L35" s="4" t="s">
        <v>97</v>
      </c>
      <c r="M35" s="30" t="s">
        <v>58</v>
      </c>
    </row>
    <row r="36" spans="1:13" s="1" customFormat="1" ht="30" customHeight="1" x14ac:dyDescent="0.35">
      <c r="A36" s="64">
        <v>22</v>
      </c>
      <c r="B36" s="9" t="s">
        <v>21</v>
      </c>
      <c r="C36" s="64" t="s">
        <v>114</v>
      </c>
      <c r="D36" s="64" t="s">
        <v>95</v>
      </c>
      <c r="E36" s="64" t="s">
        <v>24</v>
      </c>
      <c r="F36" s="64" t="s">
        <v>96</v>
      </c>
      <c r="G36" s="74">
        <v>2</v>
      </c>
      <c r="H36" s="75">
        <v>2665</v>
      </c>
      <c r="I36" s="73">
        <f t="shared" si="2"/>
        <v>5330</v>
      </c>
      <c r="J36" s="73">
        <f t="shared" si="3"/>
        <v>6396</v>
      </c>
      <c r="K36" s="30" t="s">
        <v>92</v>
      </c>
      <c r="L36" s="4" t="s">
        <v>97</v>
      </c>
      <c r="M36" s="30" t="s">
        <v>58</v>
      </c>
    </row>
    <row r="37" spans="1:13" s="1" customFormat="1" ht="30" customHeight="1" x14ac:dyDescent="0.35">
      <c r="A37" s="64">
        <v>23</v>
      </c>
      <c r="B37" s="9" t="s">
        <v>21</v>
      </c>
      <c r="C37" s="64" t="s">
        <v>115</v>
      </c>
      <c r="D37" s="64" t="s">
        <v>116</v>
      </c>
      <c r="E37" s="64" t="s">
        <v>24</v>
      </c>
      <c r="F37" s="64" t="s">
        <v>96</v>
      </c>
      <c r="G37" s="74">
        <v>10</v>
      </c>
      <c r="H37" s="75">
        <v>57500</v>
      </c>
      <c r="I37" s="73">
        <f t="shared" si="2"/>
        <v>575000</v>
      </c>
      <c r="J37" s="73">
        <f t="shared" si="3"/>
        <v>690000</v>
      </c>
      <c r="K37" s="30" t="s">
        <v>92</v>
      </c>
      <c r="L37" s="4" t="s">
        <v>97</v>
      </c>
      <c r="M37" s="30" t="s">
        <v>58</v>
      </c>
    </row>
    <row r="38" spans="1:13" s="1" customFormat="1" ht="30" customHeight="1" x14ac:dyDescent="0.35">
      <c r="A38" s="64">
        <v>24</v>
      </c>
      <c r="B38" s="9" t="s">
        <v>21</v>
      </c>
      <c r="C38" s="64" t="s">
        <v>117</v>
      </c>
      <c r="D38" s="64" t="s">
        <v>95</v>
      </c>
      <c r="E38" s="64" t="s">
        <v>24</v>
      </c>
      <c r="F38" s="64" t="s">
        <v>96</v>
      </c>
      <c r="G38" s="74">
        <v>10</v>
      </c>
      <c r="H38" s="75">
        <v>6540</v>
      </c>
      <c r="I38" s="73">
        <f t="shared" si="2"/>
        <v>65400</v>
      </c>
      <c r="J38" s="73">
        <f t="shared" si="3"/>
        <v>78480</v>
      </c>
      <c r="K38" s="30" t="s">
        <v>92</v>
      </c>
      <c r="L38" s="4" t="s">
        <v>97</v>
      </c>
      <c r="M38" s="30" t="s">
        <v>58</v>
      </c>
    </row>
    <row r="39" spans="1:13" s="1" customFormat="1" ht="30" customHeight="1" x14ac:dyDescent="0.35">
      <c r="A39" s="64">
        <v>25</v>
      </c>
      <c r="B39" s="9" t="s">
        <v>21</v>
      </c>
      <c r="C39" s="64" t="s">
        <v>117</v>
      </c>
      <c r="D39" s="64" t="s">
        <v>95</v>
      </c>
      <c r="E39" s="64" t="s">
        <v>24</v>
      </c>
      <c r="F39" s="64" t="s">
        <v>96</v>
      </c>
      <c r="G39" s="74">
        <v>5</v>
      </c>
      <c r="H39" s="75">
        <v>6540</v>
      </c>
      <c r="I39" s="73">
        <f t="shared" si="2"/>
        <v>32700</v>
      </c>
      <c r="J39" s="73">
        <f t="shared" si="3"/>
        <v>39240</v>
      </c>
      <c r="K39" s="30" t="s">
        <v>92</v>
      </c>
      <c r="L39" s="4" t="s">
        <v>97</v>
      </c>
      <c r="M39" s="30" t="s">
        <v>58</v>
      </c>
    </row>
    <row r="40" spans="1:13" s="1" customFormat="1" ht="30" customHeight="1" x14ac:dyDescent="0.35">
      <c r="A40" s="64">
        <v>26</v>
      </c>
      <c r="B40" s="9" t="s">
        <v>21</v>
      </c>
      <c r="C40" s="64" t="s">
        <v>117</v>
      </c>
      <c r="D40" s="64" t="s">
        <v>95</v>
      </c>
      <c r="E40" s="64" t="s">
        <v>24</v>
      </c>
      <c r="F40" s="64" t="s">
        <v>96</v>
      </c>
      <c r="G40" s="74">
        <v>5</v>
      </c>
      <c r="H40" s="75">
        <v>6540</v>
      </c>
      <c r="I40" s="73">
        <f t="shared" si="2"/>
        <v>32700</v>
      </c>
      <c r="J40" s="73">
        <f t="shared" si="3"/>
        <v>39240</v>
      </c>
      <c r="K40" s="30" t="s">
        <v>92</v>
      </c>
      <c r="L40" s="4" t="s">
        <v>97</v>
      </c>
      <c r="M40" s="30" t="s">
        <v>58</v>
      </c>
    </row>
    <row r="41" spans="1:13" s="1" customFormat="1" ht="30" customHeight="1" x14ac:dyDescent="0.35">
      <c r="A41" s="64">
        <v>27</v>
      </c>
      <c r="B41" s="9" t="s">
        <v>21</v>
      </c>
      <c r="C41" s="64" t="s">
        <v>118</v>
      </c>
      <c r="D41" s="64" t="s">
        <v>95</v>
      </c>
      <c r="E41" s="64" t="s">
        <v>24</v>
      </c>
      <c r="F41" s="64" t="s">
        <v>96</v>
      </c>
      <c r="G41" s="74">
        <v>2</v>
      </c>
      <c r="H41" s="72">
        <v>112.5</v>
      </c>
      <c r="I41" s="73">
        <f t="shared" si="2"/>
        <v>225</v>
      </c>
      <c r="J41" s="73">
        <f t="shared" si="3"/>
        <v>270</v>
      </c>
      <c r="K41" s="30" t="s">
        <v>92</v>
      </c>
      <c r="L41" s="4" t="s">
        <v>97</v>
      </c>
      <c r="M41" s="30" t="s">
        <v>58</v>
      </c>
    </row>
    <row r="42" spans="1:13" s="1" customFormat="1" ht="30" customHeight="1" x14ac:dyDescent="0.35">
      <c r="A42" s="64">
        <v>28</v>
      </c>
      <c r="B42" s="9" t="s">
        <v>21</v>
      </c>
      <c r="C42" s="64" t="s">
        <v>119</v>
      </c>
      <c r="D42" s="64" t="s">
        <v>95</v>
      </c>
      <c r="E42" s="64" t="s">
        <v>24</v>
      </c>
      <c r="F42" s="64" t="s">
        <v>96</v>
      </c>
      <c r="G42" s="74">
        <v>2</v>
      </c>
      <c r="H42" s="72">
        <v>112.5</v>
      </c>
      <c r="I42" s="73">
        <f t="shared" si="2"/>
        <v>225</v>
      </c>
      <c r="J42" s="73">
        <f t="shared" si="3"/>
        <v>270</v>
      </c>
      <c r="K42" s="30" t="s">
        <v>92</v>
      </c>
      <c r="L42" s="4" t="s">
        <v>97</v>
      </c>
      <c r="M42" s="30" t="s">
        <v>58</v>
      </c>
    </row>
    <row r="43" spans="1:13" s="1" customFormat="1" ht="30" customHeight="1" x14ac:dyDescent="0.35">
      <c r="A43" s="64">
        <v>29</v>
      </c>
      <c r="B43" s="9" t="s">
        <v>21</v>
      </c>
      <c r="C43" s="64" t="s">
        <v>119</v>
      </c>
      <c r="D43" s="64" t="s">
        <v>95</v>
      </c>
      <c r="E43" s="64" t="s">
        <v>24</v>
      </c>
      <c r="F43" s="64" t="s">
        <v>96</v>
      </c>
      <c r="G43" s="74">
        <v>2</v>
      </c>
      <c r="H43" s="72">
        <v>1333.3</v>
      </c>
      <c r="I43" s="73">
        <f t="shared" si="2"/>
        <v>2666.6</v>
      </c>
      <c r="J43" s="73">
        <f t="shared" si="3"/>
        <v>3199.9199999999996</v>
      </c>
      <c r="K43" s="30" t="s">
        <v>92</v>
      </c>
      <c r="L43" s="4" t="s">
        <v>97</v>
      </c>
      <c r="M43" s="30" t="s">
        <v>58</v>
      </c>
    </row>
    <row r="44" spans="1:13" s="1" customFormat="1" ht="30" customHeight="1" x14ac:dyDescent="0.35">
      <c r="A44" s="64">
        <v>30</v>
      </c>
      <c r="B44" s="9" t="s">
        <v>21</v>
      </c>
      <c r="C44" s="64" t="s">
        <v>119</v>
      </c>
      <c r="D44" s="64" t="s">
        <v>95</v>
      </c>
      <c r="E44" s="64" t="s">
        <v>24</v>
      </c>
      <c r="F44" s="64" t="s">
        <v>96</v>
      </c>
      <c r="G44" s="74">
        <v>2</v>
      </c>
      <c r="H44" s="72">
        <v>1333.3</v>
      </c>
      <c r="I44" s="73">
        <f t="shared" si="2"/>
        <v>2666.6</v>
      </c>
      <c r="J44" s="73">
        <f t="shared" si="3"/>
        <v>3199.9199999999996</v>
      </c>
      <c r="K44" s="30" t="s">
        <v>92</v>
      </c>
      <c r="L44" s="4" t="s">
        <v>97</v>
      </c>
      <c r="M44" s="30" t="s">
        <v>58</v>
      </c>
    </row>
    <row r="45" spans="1:13" s="1" customFormat="1" ht="30" customHeight="1" x14ac:dyDescent="0.35">
      <c r="A45" s="64">
        <v>31</v>
      </c>
      <c r="B45" s="9" t="s">
        <v>21</v>
      </c>
      <c r="C45" s="64" t="s">
        <v>120</v>
      </c>
      <c r="D45" s="64" t="s">
        <v>121</v>
      </c>
      <c r="E45" s="64" t="s">
        <v>24</v>
      </c>
      <c r="F45" s="64" t="s">
        <v>96</v>
      </c>
      <c r="G45" s="74">
        <v>10</v>
      </c>
      <c r="H45" s="72">
        <v>21833.3</v>
      </c>
      <c r="I45" s="73">
        <f t="shared" si="2"/>
        <v>218333</v>
      </c>
      <c r="J45" s="73">
        <f t="shared" si="3"/>
        <v>261999.59999999998</v>
      </c>
      <c r="K45" s="30" t="s">
        <v>92</v>
      </c>
      <c r="L45" s="4" t="s">
        <v>97</v>
      </c>
      <c r="M45" s="30" t="s">
        <v>58</v>
      </c>
    </row>
    <row r="46" spans="1:13" s="1" customFormat="1" ht="30" customHeight="1" x14ac:dyDescent="0.35">
      <c r="A46" s="64">
        <v>32</v>
      </c>
      <c r="B46" s="9" t="s">
        <v>21</v>
      </c>
      <c r="C46" s="64" t="s">
        <v>122</v>
      </c>
      <c r="D46" s="64" t="s">
        <v>123</v>
      </c>
      <c r="E46" s="64" t="s">
        <v>24</v>
      </c>
      <c r="F46" s="64" t="s">
        <v>96</v>
      </c>
      <c r="G46" s="74">
        <v>10</v>
      </c>
      <c r="H46" s="75">
        <v>14415</v>
      </c>
      <c r="I46" s="73">
        <f t="shared" si="2"/>
        <v>144150</v>
      </c>
      <c r="J46" s="73">
        <f t="shared" si="3"/>
        <v>172980</v>
      </c>
      <c r="K46" s="30" t="s">
        <v>92</v>
      </c>
      <c r="L46" s="4" t="s">
        <v>124</v>
      </c>
      <c r="M46" s="30" t="s">
        <v>58</v>
      </c>
    </row>
    <row r="47" spans="1:13" s="1" customFormat="1" ht="30" customHeight="1" x14ac:dyDescent="0.35">
      <c r="A47" s="64">
        <v>33</v>
      </c>
      <c r="B47" s="9" t="s">
        <v>21</v>
      </c>
      <c r="C47" s="64" t="s">
        <v>125</v>
      </c>
      <c r="D47" s="64" t="s">
        <v>126</v>
      </c>
      <c r="E47" s="64" t="s">
        <v>24</v>
      </c>
      <c r="F47" s="64" t="s">
        <v>96</v>
      </c>
      <c r="G47" s="74">
        <v>50</v>
      </c>
      <c r="H47" s="75">
        <v>790</v>
      </c>
      <c r="I47" s="73">
        <f t="shared" si="2"/>
        <v>39500</v>
      </c>
      <c r="J47" s="73">
        <f t="shared" si="3"/>
        <v>47400</v>
      </c>
      <c r="K47" s="30" t="s">
        <v>92</v>
      </c>
      <c r="L47" s="4" t="s">
        <v>124</v>
      </c>
      <c r="M47" s="30" t="s">
        <v>58</v>
      </c>
    </row>
    <row r="48" spans="1:13" s="1" customFormat="1" ht="30" customHeight="1" x14ac:dyDescent="0.35">
      <c r="A48" s="64">
        <v>34</v>
      </c>
      <c r="B48" s="9" t="s">
        <v>21</v>
      </c>
      <c r="C48" s="64" t="s">
        <v>127</v>
      </c>
      <c r="D48" s="64" t="s">
        <v>95</v>
      </c>
      <c r="E48" s="64" t="s">
        <v>24</v>
      </c>
      <c r="F48" s="64" t="s">
        <v>96</v>
      </c>
      <c r="G48" s="74">
        <v>80</v>
      </c>
      <c r="H48" s="75">
        <v>2250</v>
      </c>
      <c r="I48" s="73">
        <f t="shared" si="2"/>
        <v>180000</v>
      </c>
      <c r="J48" s="73">
        <f t="shared" si="3"/>
        <v>216000</v>
      </c>
      <c r="K48" s="30" t="s">
        <v>92</v>
      </c>
      <c r="L48" s="4" t="s">
        <v>97</v>
      </c>
      <c r="M48" s="30" t="s">
        <v>58</v>
      </c>
    </row>
    <row r="49" spans="1:13" s="1" customFormat="1" ht="30" customHeight="1" x14ac:dyDescent="0.35">
      <c r="A49" s="64">
        <v>35</v>
      </c>
      <c r="B49" s="9" t="s">
        <v>21</v>
      </c>
      <c r="C49" s="64" t="s">
        <v>127</v>
      </c>
      <c r="D49" s="64" t="s">
        <v>95</v>
      </c>
      <c r="E49" s="64" t="s">
        <v>24</v>
      </c>
      <c r="F49" s="64" t="s">
        <v>96</v>
      </c>
      <c r="G49" s="74">
        <v>40</v>
      </c>
      <c r="H49" s="72">
        <v>3208.3</v>
      </c>
      <c r="I49" s="73">
        <f t="shared" si="2"/>
        <v>128332</v>
      </c>
      <c r="J49" s="73">
        <f t="shared" si="3"/>
        <v>153998.39999999999</v>
      </c>
      <c r="K49" s="30" t="s">
        <v>92</v>
      </c>
      <c r="L49" s="4" t="s">
        <v>97</v>
      </c>
      <c r="M49" s="30" t="s">
        <v>58</v>
      </c>
    </row>
    <row r="50" spans="1:13" s="1" customFormat="1" ht="30" customHeight="1" x14ac:dyDescent="0.35">
      <c r="A50" s="64">
        <v>36</v>
      </c>
      <c r="B50" s="9" t="s">
        <v>21</v>
      </c>
      <c r="C50" s="64" t="s">
        <v>128</v>
      </c>
      <c r="D50" s="64" t="s">
        <v>129</v>
      </c>
      <c r="E50" s="64" t="s">
        <v>24</v>
      </c>
      <c r="F50" s="64" t="s">
        <v>96</v>
      </c>
      <c r="G50" s="74">
        <v>10</v>
      </c>
      <c r="H50" s="75">
        <v>2790</v>
      </c>
      <c r="I50" s="73">
        <f t="shared" si="2"/>
        <v>27900</v>
      </c>
      <c r="J50" s="73">
        <f t="shared" si="3"/>
        <v>33480</v>
      </c>
      <c r="K50" s="30" t="s">
        <v>92</v>
      </c>
      <c r="L50" s="4" t="s">
        <v>97</v>
      </c>
      <c r="M50" s="30" t="s">
        <v>58</v>
      </c>
    </row>
    <row r="51" spans="1:13" s="1" customFormat="1" ht="30" customHeight="1" x14ac:dyDescent="0.35">
      <c r="A51" s="64">
        <v>37</v>
      </c>
      <c r="B51" s="9" t="s">
        <v>21</v>
      </c>
      <c r="C51" s="64" t="s">
        <v>128</v>
      </c>
      <c r="D51" s="64" t="s">
        <v>129</v>
      </c>
      <c r="E51" s="64" t="s">
        <v>24</v>
      </c>
      <c r="F51" s="64" t="s">
        <v>96</v>
      </c>
      <c r="G51" s="74">
        <v>60</v>
      </c>
      <c r="H51" s="75">
        <v>3000</v>
      </c>
      <c r="I51" s="73">
        <f t="shared" si="2"/>
        <v>180000</v>
      </c>
      <c r="J51" s="73">
        <f t="shared" si="3"/>
        <v>216000</v>
      </c>
      <c r="K51" s="30" t="s">
        <v>92</v>
      </c>
      <c r="L51" s="4" t="s">
        <v>97</v>
      </c>
      <c r="M51" s="30" t="s">
        <v>58</v>
      </c>
    </row>
    <row r="52" spans="1:13" s="1" customFormat="1" ht="30" customHeight="1" x14ac:dyDescent="0.35">
      <c r="A52" s="64">
        <v>38</v>
      </c>
      <c r="B52" s="9" t="s">
        <v>21</v>
      </c>
      <c r="C52" s="64" t="s">
        <v>130</v>
      </c>
      <c r="D52" s="64" t="s">
        <v>131</v>
      </c>
      <c r="E52" s="64" t="s">
        <v>24</v>
      </c>
      <c r="F52" s="64" t="s">
        <v>96</v>
      </c>
      <c r="G52" s="74">
        <v>40</v>
      </c>
      <c r="H52" s="75">
        <v>25040</v>
      </c>
      <c r="I52" s="73">
        <f t="shared" si="2"/>
        <v>1001600</v>
      </c>
      <c r="J52" s="73">
        <f t="shared" si="3"/>
        <v>1201920</v>
      </c>
      <c r="K52" s="30" t="s">
        <v>92</v>
      </c>
      <c r="L52" s="4" t="s">
        <v>97</v>
      </c>
      <c r="M52" s="30" t="s">
        <v>58</v>
      </c>
    </row>
    <row r="53" spans="1:13" s="1" customFormat="1" ht="30" customHeight="1" x14ac:dyDescent="0.35">
      <c r="A53" s="64">
        <v>39</v>
      </c>
      <c r="B53" s="9" t="s">
        <v>21</v>
      </c>
      <c r="C53" s="64" t="s">
        <v>132</v>
      </c>
      <c r="D53" s="64" t="s">
        <v>133</v>
      </c>
      <c r="E53" s="64" t="s">
        <v>24</v>
      </c>
      <c r="F53" s="64" t="s">
        <v>134</v>
      </c>
      <c r="G53" s="74">
        <v>35</v>
      </c>
      <c r="H53" s="75">
        <v>4040</v>
      </c>
      <c r="I53" s="73">
        <f t="shared" si="2"/>
        <v>141400</v>
      </c>
      <c r="J53" s="73">
        <f t="shared" si="3"/>
        <v>169680</v>
      </c>
      <c r="K53" s="30" t="s">
        <v>92</v>
      </c>
      <c r="L53" s="4" t="s">
        <v>97</v>
      </c>
      <c r="M53" s="30" t="s">
        <v>58</v>
      </c>
    </row>
    <row r="54" spans="1:13" s="1" customFormat="1" ht="30" customHeight="1" x14ac:dyDescent="0.35">
      <c r="A54" s="64">
        <v>40</v>
      </c>
      <c r="B54" s="9" t="s">
        <v>21</v>
      </c>
      <c r="C54" s="64" t="s">
        <v>135</v>
      </c>
      <c r="D54" s="64" t="s">
        <v>136</v>
      </c>
      <c r="E54" s="64" t="s">
        <v>24</v>
      </c>
      <c r="F54" s="64" t="s">
        <v>96</v>
      </c>
      <c r="G54" s="74">
        <v>2</v>
      </c>
      <c r="H54" s="75">
        <v>211665</v>
      </c>
      <c r="I54" s="73">
        <f t="shared" si="2"/>
        <v>423330</v>
      </c>
      <c r="J54" s="73">
        <f t="shared" si="3"/>
        <v>507996</v>
      </c>
      <c r="K54" s="30" t="s">
        <v>92</v>
      </c>
      <c r="L54" s="4" t="s">
        <v>97</v>
      </c>
      <c r="M54" s="30" t="s">
        <v>58</v>
      </c>
    </row>
    <row r="55" spans="1:13" s="1" customFormat="1" ht="30" customHeight="1" x14ac:dyDescent="0.35">
      <c r="A55" s="64">
        <v>41</v>
      </c>
      <c r="B55" s="9" t="s">
        <v>21</v>
      </c>
      <c r="C55" s="64" t="s">
        <v>137</v>
      </c>
      <c r="D55" s="64" t="s">
        <v>138</v>
      </c>
      <c r="E55" s="64" t="s">
        <v>24</v>
      </c>
      <c r="F55" s="64" t="s">
        <v>96</v>
      </c>
      <c r="G55" s="74">
        <v>20</v>
      </c>
      <c r="H55" s="75">
        <v>500</v>
      </c>
      <c r="I55" s="73">
        <f t="shared" si="2"/>
        <v>10000</v>
      </c>
      <c r="J55" s="73">
        <f t="shared" si="3"/>
        <v>12000</v>
      </c>
      <c r="K55" s="30" t="s">
        <v>92</v>
      </c>
      <c r="L55" s="4" t="s">
        <v>97</v>
      </c>
      <c r="M55" s="30" t="s">
        <v>58</v>
      </c>
    </row>
    <row r="56" spans="1:13" s="1" customFormat="1" ht="30" customHeight="1" x14ac:dyDescent="0.35">
      <c r="A56" s="64">
        <v>42</v>
      </c>
      <c r="B56" s="9" t="s">
        <v>21</v>
      </c>
      <c r="C56" s="64" t="s">
        <v>139</v>
      </c>
      <c r="D56" s="64" t="s">
        <v>140</v>
      </c>
      <c r="E56" s="64" t="s">
        <v>24</v>
      </c>
      <c r="F56" s="64" t="s">
        <v>96</v>
      </c>
      <c r="G56" s="74">
        <v>3</v>
      </c>
      <c r="H56" s="72">
        <v>20833.3</v>
      </c>
      <c r="I56" s="73">
        <f t="shared" si="2"/>
        <v>62499.899999999994</v>
      </c>
      <c r="J56" s="73">
        <f t="shared" si="3"/>
        <v>74999.87999999999</v>
      </c>
      <c r="K56" s="30" t="s">
        <v>92</v>
      </c>
      <c r="L56" s="4" t="s">
        <v>97</v>
      </c>
      <c r="M56" s="30" t="s">
        <v>58</v>
      </c>
    </row>
    <row r="57" spans="1:13" s="1" customFormat="1" ht="30" customHeight="1" x14ac:dyDescent="0.35">
      <c r="A57" s="64">
        <v>43</v>
      </c>
      <c r="B57" s="9" t="s">
        <v>21</v>
      </c>
      <c r="C57" s="64" t="s">
        <v>141</v>
      </c>
      <c r="D57" s="64" t="s">
        <v>142</v>
      </c>
      <c r="E57" s="64" t="s">
        <v>24</v>
      </c>
      <c r="F57" s="64" t="s">
        <v>96</v>
      </c>
      <c r="G57" s="74">
        <v>5</v>
      </c>
      <c r="H57" s="72">
        <v>138958.29999999999</v>
      </c>
      <c r="I57" s="73">
        <f t="shared" si="2"/>
        <v>694791.5</v>
      </c>
      <c r="J57" s="73">
        <f t="shared" si="3"/>
        <v>833749.79999999993</v>
      </c>
      <c r="K57" s="30" t="s">
        <v>92</v>
      </c>
      <c r="L57" s="4" t="s">
        <v>97</v>
      </c>
      <c r="M57" s="30" t="s">
        <v>58</v>
      </c>
    </row>
    <row r="58" spans="1:13" s="1" customFormat="1" ht="30" customHeight="1" x14ac:dyDescent="0.35">
      <c r="A58" s="64">
        <v>44</v>
      </c>
      <c r="B58" s="9" t="s">
        <v>21</v>
      </c>
      <c r="C58" s="64" t="s">
        <v>143</v>
      </c>
      <c r="D58" s="64" t="s">
        <v>144</v>
      </c>
      <c r="E58" s="64" t="s">
        <v>24</v>
      </c>
      <c r="F58" s="64" t="s">
        <v>96</v>
      </c>
      <c r="G58" s="74">
        <v>1</v>
      </c>
      <c r="H58" s="72">
        <v>589583.30000000005</v>
      </c>
      <c r="I58" s="73">
        <f t="shared" si="2"/>
        <v>589583.30000000005</v>
      </c>
      <c r="J58" s="73">
        <f t="shared" si="3"/>
        <v>707499.96000000008</v>
      </c>
      <c r="K58" s="30" t="s">
        <v>92</v>
      </c>
      <c r="L58" s="4" t="s">
        <v>97</v>
      </c>
      <c r="M58" s="30" t="s">
        <v>58</v>
      </c>
    </row>
    <row r="59" spans="1:13" s="1" customFormat="1" ht="30" customHeight="1" x14ac:dyDescent="0.35">
      <c r="A59" s="64">
        <v>45</v>
      </c>
      <c r="B59" s="9" t="s">
        <v>21</v>
      </c>
      <c r="C59" s="64" t="s">
        <v>119</v>
      </c>
      <c r="D59" s="64" t="s">
        <v>95</v>
      </c>
      <c r="E59" s="64" t="s">
        <v>24</v>
      </c>
      <c r="F59" s="64" t="s">
        <v>96</v>
      </c>
      <c r="G59" s="74">
        <v>2</v>
      </c>
      <c r="H59" s="72">
        <v>4583.3</v>
      </c>
      <c r="I59" s="73">
        <f t="shared" si="2"/>
        <v>9166.6</v>
      </c>
      <c r="J59" s="73">
        <f t="shared" si="3"/>
        <v>10999.92</v>
      </c>
      <c r="K59" s="30" t="s">
        <v>92</v>
      </c>
      <c r="L59" s="4" t="s">
        <v>97</v>
      </c>
      <c r="M59" s="30" t="s">
        <v>58</v>
      </c>
    </row>
    <row r="60" spans="1:13" s="1" customFormat="1" ht="30" customHeight="1" x14ac:dyDescent="0.35">
      <c r="A60" s="64">
        <v>46</v>
      </c>
      <c r="B60" s="9" t="s">
        <v>21</v>
      </c>
      <c r="C60" s="64" t="s">
        <v>145</v>
      </c>
      <c r="D60" s="64" t="s">
        <v>95</v>
      </c>
      <c r="E60" s="64" t="s">
        <v>24</v>
      </c>
      <c r="F60" s="64" t="s">
        <v>96</v>
      </c>
      <c r="G60" s="74">
        <v>1</v>
      </c>
      <c r="H60" s="72">
        <v>583333.30000000005</v>
      </c>
      <c r="I60" s="73">
        <f t="shared" si="2"/>
        <v>583333.30000000005</v>
      </c>
      <c r="J60" s="73">
        <f t="shared" si="3"/>
        <v>699999.96000000008</v>
      </c>
      <c r="K60" s="30" t="s">
        <v>92</v>
      </c>
      <c r="L60" s="4" t="s">
        <v>97</v>
      </c>
      <c r="M60" s="30" t="s">
        <v>58</v>
      </c>
    </row>
    <row r="61" spans="1:13" s="1" customFormat="1" ht="30" customHeight="1" x14ac:dyDescent="0.35">
      <c r="A61" s="64">
        <v>47</v>
      </c>
      <c r="B61" s="9" t="s">
        <v>21</v>
      </c>
      <c r="C61" s="64" t="s">
        <v>146</v>
      </c>
      <c r="D61" s="64" t="s">
        <v>95</v>
      </c>
      <c r="E61" s="64" t="s">
        <v>24</v>
      </c>
      <c r="F61" s="64" t="s">
        <v>96</v>
      </c>
      <c r="G61" s="74">
        <v>1</v>
      </c>
      <c r="H61" s="75">
        <v>24165</v>
      </c>
      <c r="I61" s="73">
        <f t="shared" si="2"/>
        <v>24165</v>
      </c>
      <c r="J61" s="73">
        <f t="shared" si="3"/>
        <v>28998</v>
      </c>
      <c r="K61" s="30" t="s">
        <v>92</v>
      </c>
      <c r="L61" s="4" t="s">
        <v>97</v>
      </c>
      <c r="M61" s="30" t="s">
        <v>58</v>
      </c>
    </row>
    <row r="62" spans="1:13" s="1" customFormat="1" ht="30" customHeight="1" x14ac:dyDescent="0.35">
      <c r="A62" s="64">
        <v>48</v>
      </c>
      <c r="B62" s="9" t="s">
        <v>21</v>
      </c>
      <c r="C62" s="64" t="s">
        <v>120</v>
      </c>
      <c r="D62" s="64" t="s">
        <v>121</v>
      </c>
      <c r="E62" s="64" t="s">
        <v>24</v>
      </c>
      <c r="F62" s="64" t="s">
        <v>96</v>
      </c>
      <c r="G62" s="74">
        <v>8</v>
      </c>
      <c r="H62" s="72">
        <v>24333.3</v>
      </c>
      <c r="I62" s="73">
        <f t="shared" si="2"/>
        <v>194666.4</v>
      </c>
      <c r="J62" s="73">
        <f t="shared" si="3"/>
        <v>233599.68</v>
      </c>
      <c r="K62" s="30" t="s">
        <v>92</v>
      </c>
      <c r="L62" s="4" t="s">
        <v>97</v>
      </c>
      <c r="M62" s="30" t="s">
        <v>58</v>
      </c>
    </row>
    <row r="63" spans="1:13" s="1" customFormat="1" ht="30" customHeight="1" x14ac:dyDescent="0.35">
      <c r="A63" s="64">
        <v>49</v>
      </c>
      <c r="B63" s="9" t="s">
        <v>21</v>
      </c>
      <c r="C63" s="64" t="s">
        <v>147</v>
      </c>
      <c r="D63" s="64" t="s">
        <v>95</v>
      </c>
      <c r="E63" s="64" t="s">
        <v>24</v>
      </c>
      <c r="F63" s="64" t="s">
        <v>96</v>
      </c>
      <c r="G63" s="74">
        <v>10</v>
      </c>
      <c r="H63" s="72">
        <v>3458.3</v>
      </c>
      <c r="I63" s="73">
        <f t="shared" si="2"/>
        <v>34583</v>
      </c>
      <c r="J63" s="73">
        <f t="shared" si="3"/>
        <v>41499.599999999999</v>
      </c>
      <c r="K63" s="30" t="s">
        <v>92</v>
      </c>
      <c r="L63" s="4" t="s">
        <v>97</v>
      </c>
      <c r="M63" s="30" t="s">
        <v>58</v>
      </c>
    </row>
    <row r="64" spans="1:13" s="1" customFormat="1" ht="30" customHeight="1" x14ac:dyDescent="0.35">
      <c r="A64" s="64">
        <v>50</v>
      </c>
      <c r="B64" s="9" t="s">
        <v>21</v>
      </c>
      <c r="C64" s="64" t="s">
        <v>132</v>
      </c>
      <c r="D64" s="64" t="s">
        <v>148</v>
      </c>
      <c r="E64" s="64" t="s">
        <v>24</v>
      </c>
      <c r="F64" s="64" t="s">
        <v>134</v>
      </c>
      <c r="G64" s="74">
        <v>40</v>
      </c>
      <c r="H64" s="75">
        <v>4750</v>
      </c>
      <c r="I64" s="73">
        <f t="shared" si="2"/>
        <v>190000</v>
      </c>
      <c r="J64" s="73">
        <f t="shared" si="3"/>
        <v>228000</v>
      </c>
      <c r="K64" s="30" t="s">
        <v>92</v>
      </c>
      <c r="L64" s="4" t="s">
        <v>97</v>
      </c>
      <c r="M64" s="30" t="s">
        <v>58</v>
      </c>
    </row>
    <row r="65" spans="1:13" s="1" customFormat="1" ht="30" customHeight="1" x14ac:dyDescent="0.35">
      <c r="A65" s="64">
        <v>51</v>
      </c>
      <c r="B65" s="9" t="s">
        <v>21</v>
      </c>
      <c r="C65" s="64" t="s">
        <v>149</v>
      </c>
      <c r="D65" s="64" t="s">
        <v>95</v>
      </c>
      <c r="E65" s="64" t="s">
        <v>24</v>
      </c>
      <c r="F65" s="64" t="s">
        <v>96</v>
      </c>
      <c r="G65" s="74">
        <v>1</v>
      </c>
      <c r="H65" s="75">
        <v>954500</v>
      </c>
      <c r="I65" s="73">
        <f t="shared" si="2"/>
        <v>954500</v>
      </c>
      <c r="J65" s="73">
        <f t="shared" si="3"/>
        <v>1145400</v>
      </c>
      <c r="K65" s="30" t="s">
        <v>92</v>
      </c>
      <c r="L65" s="4" t="s">
        <v>97</v>
      </c>
      <c r="M65" s="30" t="s">
        <v>58</v>
      </c>
    </row>
    <row r="66" spans="1:13" s="1" customFormat="1" ht="30" customHeight="1" x14ac:dyDescent="0.35">
      <c r="A66" s="64">
        <v>52</v>
      </c>
      <c r="B66" s="9" t="s">
        <v>21</v>
      </c>
      <c r="C66" s="64" t="s">
        <v>150</v>
      </c>
      <c r="D66" s="64" t="s">
        <v>95</v>
      </c>
      <c r="E66" s="64" t="s">
        <v>24</v>
      </c>
      <c r="F66" s="64" t="s">
        <v>96</v>
      </c>
      <c r="G66" s="74">
        <v>1</v>
      </c>
      <c r="H66" s="75">
        <v>53750</v>
      </c>
      <c r="I66" s="73">
        <f t="shared" si="2"/>
        <v>53750</v>
      </c>
      <c r="J66" s="73">
        <f t="shared" si="3"/>
        <v>64500</v>
      </c>
      <c r="K66" s="30" t="s">
        <v>92</v>
      </c>
      <c r="L66" s="4" t="s">
        <v>97</v>
      </c>
      <c r="M66" s="30" t="s">
        <v>58</v>
      </c>
    </row>
    <row r="67" spans="1:13" s="1" customFormat="1" ht="30" customHeight="1" x14ac:dyDescent="0.35">
      <c r="A67" s="64">
        <v>53</v>
      </c>
      <c r="B67" s="9" t="s">
        <v>21</v>
      </c>
      <c r="C67" s="64" t="s">
        <v>150</v>
      </c>
      <c r="D67" s="64" t="s">
        <v>95</v>
      </c>
      <c r="E67" s="64" t="s">
        <v>24</v>
      </c>
      <c r="F67" s="64" t="s">
        <v>96</v>
      </c>
      <c r="G67" s="74">
        <v>1</v>
      </c>
      <c r="H67" s="75">
        <v>53750</v>
      </c>
      <c r="I67" s="73">
        <f t="shared" si="2"/>
        <v>53750</v>
      </c>
      <c r="J67" s="73">
        <f t="shared" si="3"/>
        <v>64500</v>
      </c>
      <c r="K67" s="30" t="s">
        <v>92</v>
      </c>
      <c r="L67" s="4" t="s">
        <v>97</v>
      </c>
      <c r="M67" s="30" t="s">
        <v>58</v>
      </c>
    </row>
    <row r="68" spans="1:13" s="1" customFormat="1" ht="30" customHeight="1" x14ac:dyDescent="0.35">
      <c r="A68" s="64">
        <v>54</v>
      </c>
      <c r="B68" s="9" t="s">
        <v>21</v>
      </c>
      <c r="C68" s="64" t="s">
        <v>150</v>
      </c>
      <c r="D68" s="64" t="s">
        <v>95</v>
      </c>
      <c r="E68" s="64" t="s">
        <v>24</v>
      </c>
      <c r="F68" s="64" t="s">
        <v>96</v>
      </c>
      <c r="G68" s="74">
        <v>1</v>
      </c>
      <c r="H68" s="75">
        <v>53750</v>
      </c>
      <c r="I68" s="73">
        <f t="shared" si="2"/>
        <v>53750</v>
      </c>
      <c r="J68" s="73">
        <f t="shared" si="3"/>
        <v>64500</v>
      </c>
      <c r="K68" s="30" t="s">
        <v>92</v>
      </c>
      <c r="L68" s="4" t="s">
        <v>97</v>
      </c>
      <c r="M68" s="30" t="s">
        <v>58</v>
      </c>
    </row>
    <row r="69" spans="1:13" s="1" customFormat="1" ht="30" customHeight="1" x14ac:dyDescent="0.35">
      <c r="A69" s="64">
        <v>55</v>
      </c>
      <c r="B69" s="9" t="s">
        <v>21</v>
      </c>
      <c r="C69" s="64" t="s">
        <v>151</v>
      </c>
      <c r="D69" s="64" t="s">
        <v>152</v>
      </c>
      <c r="E69" s="64" t="s">
        <v>24</v>
      </c>
      <c r="F69" s="64" t="s">
        <v>96</v>
      </c>
      <c r="G69" s="74">
        <v>3</v>
      </c>
      <c r="H69" s="75">
        <v>151790</v>
      </c>
      <c r="I69" s="73">
        <f t="shared" si="2"/>
        <v>455370</v>
      </c>
      <c r="J69" s="73">
        <f t="shared" si="3"/>
        <v>546444</v>
      </c>
      <c r="K69" s="30" t="s">
        <v>92</v>
      </c>
      <c r="L69" s="4" t="s">
        <v>153</v>
      </c>
      <c r="M69" s="30" t="s">
        <v>58</v>
      </c>
    </row>
    <row r="70" spans="1:13" s="1" customFormat="1" ht="30" customHeight="1" x14ac:dyDescent="0.35">
      <c r="A70" s="64">
        <v>56</v>
      </c>
      <c r="B70" s="9" t="s">
        <v>21</v>
      </c>
      <c r="C70" s="64" t="s">
        <v>154</v>
      </c>
      <c r="D70" s="64" t="s">
        <v>155</v>
      </c>
      <c r="E70" s="64" t="s">
        <v>24</v>
      </c>
      <c r="F70" s="64" t="s">
        <v>156</v>
      </c>
      <c r="G70" s="74">
        <v>10</v>
      </c>
      <c r="H70" s="75">
        <v>2040</v>
      </c>
      <c r="I70" s="73">
        <f t="shared" si="2"/>
        <v>20400</v>
      </c>
      <c r="J70" s="73">
        <f t="shared" si="3"/>
        <v>24480</v>
      </c>
      <c r="K70" s="30" t="s">
        <v>92</v>
      </c>
      <c r="L70" s="4" t="s">
        <v>157</v>
      </c>
      <c r="M70" s="30" t="s">
        <v>58</v>
      </c>
    </row>
    <row r="71" spans="1:13" s="1" customFormat="1" ht="30" customHeight="1" x14ac:dyDescent="0.35">
      <c r="A71" s="64">
        <v>57</v>
      </c>
      <c r="B71" s="9" t="s">
        <v>21</v>
      </c>
      <c r="C71" s="64" t="s">
        <v>158</v>
      </c>
      <c r="D71" s="64" t="s">
        <v>159</v>
      </c>
      <c r="E71" s="64" t="s">
        <v>24</v>
      </c>
      <c r="F71" s="64" t="s">
        <v>160</v>
      </c>
      <c r="G71" s="74">
        <v>50</v>
      </c>
      <c r="H71" s="75">
        <v>3415</v>
      </c>
      <c r="I71" s="73">
        <f t="shared" si="2"/>
        <v>170750</v>
      </c>
      <c r="J71" s="73">
        <f t="shared" si="3"/>
        <v>204900</v>
      </c>
      <c r="K71" s="30" t="s">
        <v>92</v>
      </c>
      <c r="L71" s="4" t="s">
        <v>157</v>
      </c>
      <c r="M71" s="30" t="s">
        <v>58</v>
      </c>
    </row>
    <row r="72" spans="1:13" s="1" customFormat="1" ht="30" customHeight="1" x14ac:dyDescent="0.35">
      <c r="A72" s="64">
        <v>58</v>
      </c>
      <c r="B72" s="9" t="s">
        <v>21</v>
      </c>
      <c r="C72" s="64" t="s">
        <v>161</v>
      </c>
      <c r="D72" s="64" t="s">
        <v>95</v>
      </c>
      <c r="E72" s="64" t="s">
        <v>24</v>
      </c>
      <c r="F72" s="64" t="s">
        <v>96</v>
      </c>
      <c r="G72" s="74">
        <v>5</v>
      </c>
      <c r="H72" s="75">
        <v>40000</v>
      </c>
      <c r="I72" s="73">
        <f t="shared" si="2"/>
        <v>200000</v>
      </c>
      <c r="J72" s="73">
        <f t="shared" si="3"/>
        <v>240000</v>
      </c>
      <c r="K72" s="30" t="s">
        <v>92</v>
      </c>
      <c r="L72" s="4" t="s">
        <v>97</v>
      </c>
      <c r="M72" s="30" t="s">
        <v>58</v>
      </c>
    </row>
    <row r="73" spans="1:13" s="1" customFormat="1" ht="30" customHeight="1" x14ac:dyDescent="0.35">
      <c r="A73" s="64">
        <v>59</v>
      </c>
      <c r="B73" s="9" t="s">
        <v>21</v>
      </c>
      <c r="C73" s="64" t="s">
        <v>162</v>
      </c>
      <c r="D73" s="64" t="s">
        <v>95</v>
      </c>
      <c r="E73" s="64" t="s">
        <v>24</v>
      </c>
      <c r="F73" s="64" t="s">
        <v>96</v>
      </c>
      <c r="G73" s="74">
        <v>30</v>
      </c>
      <c r="H73" s="75">
        <v>1415</v>
      </c>
      <c r="I73" s="73">
        <f t="shared" si="2"/>
        <v>42450</v>
      </c>
      <c r="J73" s="73">
        <f t="shared" si="3"/>
        <v>50940</v>
      </c>
      <c r="K73" s="30" t="s">
        <v>92</v>
      </c>
      <c r="L73" s="4" t="s">
        <v>97</v>
      </c>
      <c r="M73" s="30" t="s">
        <v>58</v>
      </c>
    </row>
    <row r="74" spans="1:13" s="1" customFormat="1" ht="30" customHeight="1" x14ac:dyDescent="0.35">
      <c r="A74" s="64">
        <v>60</v>
      </c>
      <c r="B74" s="9" t="s">
        <v>21</v>
      </c>
      <c r="C74" s="64" t="s">
        <v>162</v>
      </c>
      <c r="D74" s="64" t="s">
        <v>95</v>
      </c>
      <c r="E74" s="64" t="s">
        <v>24</v>
      </c>
      <c r="F74" s="64" t="s">
        <v>96</v>
      </c>
      <c r="G74" s="74">
        <v>20</v>
      </c>
      <c r="H74" s="75">
        <v>125</v>
      </c>
      <c r="I74" s="73">
        <f t="shared" si="2"/>
        <v>2500</v>
      </c>
      <c r="J74" s="73">
        <f t="shared" si="3"/>
        <v>3000</v>
      </c>
      <c r="K74" s="30" t="s">
        <v>92</v>
      </c>
      <c r="L74" s="4" t="s">
        <v>97</v>
      </c>
      <c r="M74" s="30" t="s">
        <v>58</v>
      </c>
    </row>
    <row r="75" spans="1:13" s="1" customFormat="1" ht="30" customHeight="1" x14ac:dyDescent="0.35">
      <c r="A75" s="64">
        <v>61</v>
      </c>
      <c r="B75" s="9" t="s">
        <v>21</v>
      </c>
      <c r="C75" s="64" t="s">
        <v>163</v>
      </c>
      <c r="D75" s="64" t="s">
        <v>164</v>
      </c>
      <c r="E75" s="64" t="s">
        <v>24</v>
      </c>
      <c r="F75" s="64" t="s">
        <v>165</v>
      </c>
      <c r="G75" s="74">
        <v>0.2</v>
      </c>
      <c r="H75" s="75">
        <v>204165</v>
      </c>
      <c r="I75" s="73">
        <f t="shared" si="2"/>
        <v>40833</v>
      </c>
      <c r="J75" s="73">
        <f t="shared" si="3"/>
        <v>48999.6</v>
      </c>
      <c r="K75" s="30" t="s">
        <v>92</v>
      </c>
      <c r="L75" s="4" t="s">
        <v>97</v>
      </c>
      <c r="M75" s="30" t="s">
        <v>58</v>
      </c>
    </row>
    <row r="76" spans="1:13" s="1" customFormat="1" ht="30" customHeight="1" x14ac:dyDescent="0.35">
      <c r="A76" s="64">
        <v>62</v>
      </c>
      <c r="B76" s="9" t="s">
        <v>21</v>
      </c>
      <c r="C76" s="64" t="s">
        <v>166</v>
      </c>
      <c r="D76" s="64" t="s">
        <v>95</v>
      </c>
      <c r="E76" s="64" t="s">
        <v>24</v>
      </c>
      <c r="F76" s="64" t="s">
        <v>96</v>
      </c>
      <c r="G76" s="74">
        <v>50</v>
      </c>
      <c r="H76" s="75">
        <v>665</v>
      </c>
      <c r="I76" s="73">
        <f t="shared" si="2"/>
        <v>33250</v>
      </c>
      <c r="J76" s="73">
        <f t="shared" si="3"/>
        <v>39900</v>
      </c>
      <c r="K76" s="30" t="s">
        <v>92</v>
      </c>
      <c r="L76" s="4" t="s">
        <v>97</v>
      </c>
      <c r="M76" s="30" t="s">
        <v>58</v>
      </c>
    </row>
    <row r="77" spans="1:13" s="1" customFormat="1" ht="30" customHeight="1" x14ac:dyDescent="0.35">
      <c r="A77" s="64">
        <v>63</v>
      </c>
      <c r="B77" s="9" t="s">
        <v>21</v>
      </c>
      <c r="C77" s="64" t="s">
        <v>167</v>
      </c>
      <c r="D77" s="64" t="s">
        <v>168</v>
      </c>
      <c r="E77" s="64" t="s">
        <v>24</v>
      </c>
      <c r="F77" s="64" t="s">
        <v>134</v>
      </c>
      <c r="G77" s="74">
        <v>30</v>
      </c>
      <c r="H77" s="72">
        <v>3458.3</v>
      </c>
      <c r="I77" s="73">
        <f t="shared" si="2"/>
        <v>103749</v>
      </c>
      <c r="J77" s="73">
        <f t="shared" si="3"/>
        <v>124498.79999999999</v>
      </c>
      <c r="K77" s="30" t="s">
        <v>92</v>
      </c>
      <c r="L77" s="4" t="s">
        <v>97</v>
      </c>
      <c r="M77" s="30" t="s">
        <v>58</v>
      </c>
    </row>
    <row r="78" spans="1:13" s="1" customFormat="1" ht="30" customHeight="1" x14ac:dyDescent="0.35">
      <c r="A78" s="64">
        <v>64</v>
      </c>
      <c r="B78" s="9" t="s">
        <v>21</v>
      </c>
      <c r="C78" s="64" t="s">
        <v>169</v>
      </c>
      <c r="D78" s="64" t="s">
        <v>129</v>
      </c>
      <c r="E78" s="64" t="s">
        <v>24</v>
      </c>
      <c r="F78" s="64" t="s">
        <v>96</v>
      </c>
      <c r="G78" s="74">
        <v>5</v>
      </c>
      <c r="H78" s="72">
        <v>38583.300000000003</v>
      </c>
      <c r="I78" s="73">
        <f t="shared" si="2"/>
        <v>192916.5</v>
      </c>
      <c r="J78" s="73">
        <f t="shared" si="3"/>
        <v>231499.8</v>
      </c>
      <c r="K78" s="30" t="s">
        <v>92</v>
      </c>
      <c r="L78" s="4" t="s">
        <v>97</v>
      </c>
      <c r="M78" s="30" t="s">
        <v>58</v>
      </c>
    </row>
    <row r="79" spans="1:13" s="1" customFormat="1" ht="30" customHeight="1" x14ac:dyDescent="0.35">
      <c r="A79" s="64">
        <v>65</v>
      </c>
      <c r="B79" s="9" t="s">
        <v>21</v>
      </c>
      <c r="C79" s="64" t="s">
        <v>170</v>
      </c>
      <c r="D79" s="64" t="s">
        <v>171</v>
      </c>
      <c r="E79" s="64" t="s">
        <v>24</v>
      </c>
      <c r="F79" s="64" t="s">
        <v>96</v>
      </c>
      <c r="G79" s="74">
        <v>8</v>
      </c>
      <c r="H79" s="75">
        <v>45415</v>
      </c>
      <c r="I79" s="73">
        <f t="shared" si="2"/>
        <v>363320</v>
      </c>
      <c r="J79" s="73">
        <f t="shared" si="3"/>
        <v>435984</v>
      </c>
      <c r="K79" s="30" t="s">
        <v>92</v>
      </c>
      <c r="L79" s="4" t="s">
        <v>157</v>
      </c>
      <c r="M79" s="30" t="s">
        <v>58</v>
      </c>
    </row>
    <row r="80" spans="1:13" s="1" customFormat="1" ht="30" customHeight="1" x14ac:dyDescent="0.35">
      <c r="A80" s="64">
        <v>66</v>
      </c>
      <c r="B80" s="9" t="s">
        <v>21</v>
      </c>
      <c r="C80" s="64" t="s">
        <v>172</v>
      </c>
      <c r="D80" s="64" t="s">
        <v>173</v>
      </c>
      <c r="E80" s="64" t="s">
        <v>24</v>
      </c>
      <c r="F80" s="64" t="s">
        <v>156</v>
      </c>
      <c r="G80" s="74">
        <v>50</v>
      </c>
      <c r="H80" s="72">
        <v>5833.3</v>
      </c>
      <c r="I80" s="73">
        <f t="shared" si="2"/>
        <v>291665</v>
      </c>
      <c r="J80" s="73">
        <f t="shared" si="3"/>
        <v>349998</v>
      </c>
      <c r="K80" s="30" t="s">
        <v>92</v>
      </c>
      <c r="L80" s="4" t="s">
        <v>174</v>
      </c>
      <c r="M80" s="30" t="s">
        <v>58</v>
      </c>
    </row>
    <row r="81" spans="1:13" s="1" customFormat="1" ht="30" customHeight="1" x14ac:dyDescent="0.35">
      <c r="A81" s="64">
        <v>67</v>
      </c>
      <c r="B81" s="9" t="s">
        <v>21</v>
      </c>
      <c r="C81" s="64" t="s">
        <v>175</v>
      </c>
      <c r="D81" s="64" t="s">
        <v>176</v>
      </c>
      <c r="E81" s="64" t="s">
        <v>24</v>
      </c>
      <c r="F81" s="64" t="s">
        <v>177</v>
      </c>
      <c r="G81" s="74">
        <v>25</v>
      </c>
      <c r="H81" s="72">
        <v>333.3</v>
      </c>
      <c r="I81" s="73">
        <f t="shared" si="2"/>
        <v>8332.5</v>
      </c>
      <c r="J81" s="73">
        <f t="shared" si="3"/>
        <v>9999</v>
      </c>
      <c r="K81" s="30" t="s">
        <v>92</v>
      </c>
      <c r="L81" s="4" t="s">
        <v>157</v>
      </c>
      <c r="M81" s="30" t="s">
        <v>58</v>
      </c>
    </row>
    <row r="82" spans="1:13" s="1" customFormat="1" ht="30" customHeight="1" x14ac:dyDescent="0.35">
      <c r="A82" s="64">
        <v>68</v>
      </c>
      <c r="B82" s="9" t="s">
        <v>21</v>
      </c>
      <c r="C82" s="64" t="s">
        <v>178</v>
      </c>
      <c r="D82" s="64" t="s">
        <v>179</v>
      </c>
      <c r="E82" s="64" t="s">
        <v>24</v>
      </c>
      <c r="F82" s="64" t="s">
        <v>96</v>
      </c>
      <c r="G82" s="74">
        <v>25</v>
      </c>
      <c r="H82" s="72">
        <v>4333.3</v>
      </c>
      <c r="I82" s="73">
        <f t="shared" si="2"/>
        <v>108332.5</v>
      </c>
      <c r="J82" s="73">
        <f t="shared" si="3"/>
        <v>129999</v>
      </c>
      <c r="K82" s="30" t="s">
        <v>92</v>
      </c>
      <c r="L82" s="4" t="s">
        <v>157</v>
      </c>
      <c r="M82" s="30" t="s">
        <v>58</v>
      </c>
    </row>
    <row r="83" spans="1:13" s="1" customFormat="1" ht="30" customHeight="1" x14ac:dyDescent="0.35">
      <c r="A83" s="64">
        <v>69</v>
      </c>
      <c r="B83" s="9" t="s">
        <v>21</v>
      </c>
      <c r="C83" s="64" t="s">
        <v>180</v>
      </c>
      <c r="D83" s="64" t="s">
        <v>181</v>
      </c>
      <c r="E83" s="64" t="s">
        <v>24</v>
      </c>
      <c r="F83" s="64" t="s">
        <v>156</v>
      </c>
      <c r="G83" s="74">
        <v>50</v>
      </c>
      <c r="H83" s="75">
        <v>665</v>
      </c>
      <c r="I83" s="73">
        <f t="shared" si="2"/>
        <v>33250</v>
      </c>
      <c r="J83" s="73">
        <f t="shared" si="3"/>
        <v>39900</v>
      </c>
      <c r="K83" s="30" t="s">
        <v>92</v>
      </c>
      <c r="L83" s="4" t="s">
        <v>182</v>
      </c>
      <c r="M83" s="30" t="s">
        <v>58</v>
      </c>
    </row>
    <row r="84" spans="1:13" s="1" customFormat="1" ht="30" customHeight="1" x14ac:dyDescent="0.35">
      <c r="A84" s="64">
        <v>70</v>
      </c>
      <c r="B84" s="9" t="s">
        <v>21</v>
      </c>
      <c r="C84" s="64" t="s">
        <v>183</v>
      </c>
      <c r="D84" s="64" t="s">
        <v>184</v>
      </c>
      <c r="E84" s="64" t="s">
        <v>24</v>
      </c>
      <c r="F84" s="64" t="s">
        <v>96</v>
      </c>
      <c r="G84" s="74">
        <v>4</v>
      </c>
      <c r="H84" s="72">
        <v>653708.30000000005</v>
      </c>
      <c r="I84" s="73">
        <f t="shared" si="2"/>
        <v>2614833.2000000002</v>
      </c>
      <c r="J84" s="73">
        <f t="shared" si="3"/>
        <v>3137799.8400000003</v>
      </c>
      <c r="K84" s="30" t="s">
        <v>92</v>
      </c>
      <c r="L84" s="4" t="s">
        <v>185</v>
      </c>
      <c r="M84" s="30" t="s">
        <v>58</v>
      </c>
    </row>
    <row r="85" spans="1:13" s="1" customFormat="1" ht="30" customHeight="1" x14ac:dyDescent="0.35">
      <c r="A85" s="64">
        <v>71</v>
      </c>
      <c r="B85" s="9" t="s">
        <v>21</v>
      </c>
      <c r="C85" s="64" t="s">
        <v>186</v>
      </c>
      <c r="D85" s="64" t="s">
        <v>187</v>
      </c>
      <c r="E85" s="64" t="s">
        <v>24</v>
      </c>
      <c r="F85" s="64" t="s">
        <v>96</v>
      </c>
      <c r="G85" s="74">
        <v>20</v>
      </c>
      <c r="H85" s="75">
        <v>1540</v>
      </c>
      <c r="I85" s="73">
        <f t="shared" si="2"/>
        <v>30800</v>
      </c>
      <c r="J85" s="73">
        <f t="shared" si="3"/>
        <v>36960</v>
      </c>
      <c r="K85" s="30" t="s">
        <v>92</v>
      </c>
      <c r="L85" s="4" t="s">
        <v>157</v>
      </c>
      <c r="M85" s="30" t="s">
        <v>58</v>
      </c>
    </row>
    <row r="86" spans="1:13" s="1" customFormat="1" ht="30" customHeight="1" x14ac:dyDescent="0.35">
      <c r="A86" s="64">
        <v>72</v>
      </c>
      <c r="B86" s="9" t="s">
        <v>21</v>
      </c>
      <c r="C86" s="64" t="s">
        <v>188</v>
      </c>
      <c r="D86" s="64" t="s">
        <v>189</v>
      </c>
      <c r="E86" s="64" t="s">
        <v>24</v>
      </c>
      <c r="F86" s="64" t="s">
        <v>96</v>
      </c>
      <c r="G86" s="74">
        <v>20</v>
      </c>
      <c r="H86" s="72">
        <v>11083.3</v>
      </c>
      <c r="I86" s="73">
        <f t="shared" si="2"/>
        <v>221666</v>
      </c>
      <c r="J86" s="73">
        <f t="shared" si="3"/>
        <v>265999.2</v>
      </c>
      <c r="K86" s="30" t="s">
        <v>92</v>
      </c>
      <c r="L86" s="4" t="s">
        <v>185</v>
      </c>
      <c r="M86" s="30" t="s">
        <v>58</v>
      </c>
    </row>
    <row r="87" spans="1:13" s="1" customFormat="1" ht="30" customHeight="1" x14ac:dyDescent="0.35">
      <c r="A87" s="64">
        <v>73</v>
      </c>
      <c r="B87" s="9" t="s">
        <v>21</v>
      </c>
      <c r="C87" s="64" t="s">
        <v>190</v>
      </c>
      <c r="D87" s="64" t="s">
        <v>191</v>
      </c>
      <c r="E87" s="64" t="s">
        <v>24</v>
      </c>
      <c r="F87" s="64" t="s">
        <v>134</v>
      </c>
      <c r="G87" s="74">
        <v>27</v>
      </c>
      <c r="H87" s="75">
        <v>540</v>
      </c>
      <c r="I87" s="73">
        <f t="shared" si="2"/>
        <v>14580</v>
      </c>
      <c r="J87" s="73">
        <f t="shared" si="3"/>
        <v>17496</v>
      </c>
      <c r="K87" s="30" t="s">
        <v>92</v>
      </c>
      <c r="L87" s="4" t="s">
        <v>174</v>
      </c>
      <c r="M87" s="30" t="s">
        <v>58</v>
      </c>
    </row>
    <row r="88" spans="1:13" s="1" customFormat="1" ht="30" customHeight="1" x14ac:dyDescent="0.35">
      <c r="A88" s="64">
        <v>74</v>
      </c>
      <c r="B88" s="9" t="s">
        <v>21</v>
      </c>
      <c r="C88" s="64" t="s">
        <v>132</v>
      </c>
      <c r="D88" s="64" t="s">
        <v>192</v>
      </c>
      <c r="E88" s="64" t="s">
        <v>24</v>
      </c>
      <c r="F88" s="64" t="s">
        <v>134</v>
      </c>
      <c r="G88" s="74">
        <v>30</v>
      </c>
      <c r="H88" s="75">
        <v>2915</v>
      </c>
      <c r="I88" s="73">
        <f t="shared" ref="I88:I151" si="4">G88*H88</f>
        <v>87450</v>
      </c>
      <c r="J88" s="73">
        <f t="shared" ref="J88:J151" si="5">I88*1.2</f>
        <v>104940</v>
      </c>
      <c r="K88" s="30" t="s">
        <v>92</v>
      </c>
      <c r="L88" s="4" t="s">
        <v>97</v>
      </c>
      <c r="M88" s="30" t="s">
        <v>58</v>
      </c>
    </row>
    <row r="89" spans="1:13" s="1" customFormat="1" ht="30" customHeight="1" x14ac:dyDescent="0.35">
      <c r="A89" s="64">
        <v>75</v>
      </c>
      <c r="B89" s="9" t="s">
        <v>21</v>
      </c>
      <c r="C89" s="64" t="s">
        <v>193</v>
      </c>
      <c r="D89" s="64" t="s">
        <v>194</v>
      </c>
      <c r="E89" s="64" t="s">
        <v>24</v>
      </c>
      <c r="F89" s="64" t="s">
        <v>96</v>
      </c>
      <c r="G89" s="74">
        <v>600</v>
      </c>
      <c r="H89" s="75">
        <v>4750</v>
      </c>
      <c r="I89" s="73">
        <f t="shared" si="4"/>
        <v>2850000</v>
      </c>
      <c r="J89" s="73">
        <f t="shared" si="5"/>
        <v>3420000</v>
      </c>
      <c r="K89" s="30" t="s">
        <v>92</v>
      </c>
      <c r="L89" s="4" t="s">
        <v>195</v>
      </c>
      <c r="M89" s="30" t="s">
        <v>58</v>
      </c>
    </row>
    <row r="90" spans="1:13" s="1" customFormat="1" ht="30" customHeight="1" x14ac:dyDescent="0.35">
      <c r="A90" s="64">
        <v>76</v>
      </c>
      <c r="B90" s="9" t="s">
        <v>21</v>
      </c>
      <c r="C90" s="64" t="s">
        <v>196</v>
      </c>
      <c r="D90" s="64" t="s">
        <v>194</v>
      </c>
      <c r="E90" s="64" t="s">
        <v>24</v>
      </c>
      <c r="F90" s="64" t="s">
        <v>96</v>
      </c>
      <c r="G90" s="74">
        <v>350</v>
      </c>
      <c r="H90" s="75">
        <v>3915</v>
      </c>
      <c r="I90" s="73">
        <f t="shared" si="4"/>
        <v>1370250</v>
      </c>
      <c r="J90" s="73">
        <f t="shared" si="5"/>
        <v>1644300</v>
      </c>
      <c r="K90" s="30" t="s">
        <v>92</v>
      </c>
      <c r="L90" s="4" t="s">
        <v>195</v>
      </c>
      <c r="M90" s="30" t="s">
        <v>58</v>
      </c>
    </row>
    <row r="91" spans="1:13" s="1" customFormat="1" ht="30" customHeight="1" x14ac:dyDescent="0.35">
      <c r="A91" s="64">
        <v>77</v>
      </c>
      <c r="B91" s="9" t="s">
        <v>21</v>
      </c>
      <c r="C91" s="64" t="s">
        <v>197</v>
      </c>
      <c r="D91" s="64" t="s">
        <v>198</v>
      </c>
      <c r="E91" s="64" t="s">
        <v>24</v>
      </c>
      <c r="F91" s="64" t="s">
        <v>96</v>
      </c>
      <c r="G91" s="74">
        <v>150</v>
      </c>
      <c r="H91" s="75">
        <v>11665</v>
      </c>
      <c r="I91" s="73">
        <f t="shared" si="4"/>
        <v>1749750</v>
      </c>
      <c r="J91" s="73">
        <f t="shared" si="5"/>
        <v>2099700</v>
      </c>
      <c r="K91" s="30" t="s">
        <v>92</v>
      </c>
      <c r="L91" s="4" t="s">
        <v>195</v>
      </c>
      <c r="M91" s="30" t="s">
        <v>58</v>
      </c>
    </row>
    <row r="92" spans="1:13" s="1" customFormat="1" ht="30" customHeight="1" x14ac:dyDescent="0.35">
      <c r="A92" s="64">
        <v>78</v>
      </c>
      <c r="B92" s="9" t="s">
        <v>21</v>
      </c>
      <c r="C92" s="64" t="s">
        <v>199</v>
      </c>
      <c r="D92" s="64" t="s">
        <v>200</v>
      </c>
      <c r="E92" s="64" t="s">
        <v>24</v>
      </c>
      <c r="F92" s="64" t="s">
        <v>96</v>
      </c>
      <c r="G92" s="74">
        <v>100</v>
      </c>
      <c r="H92" s="75">
        <v>2915</v>
      </c>
      <c r="I92" s="73">
        <f t="shared" si="4"/>
        <v>291500</v>
      </c>
      <c r="J92" s="73">
        <f t="shared" si="5"/>
        <v>349800</v>
      </c>
      <c r="K92" s="30" t="s">
        <v>92</v>
      </c>
      <c r="L92" s="4" t="s">
        <v>195</v>
      </c>
      <c r="M92" s="30" t="s">
        <v>58</v>
      </c>
    </row>
    <row r="93" spans="1:13" s="1" customFormat="1" ht="30" customHeight="1" x14ac:dyDescent="0.35">
      <c r="A93" s="64">
        <v>79</v>
      </c>
      <c r="B93" s="9" t="s">
        <v>21</v>
      </c>
      <c r="C93" s="64" t="s">
        <v>199</v>
      </c>
      <c r="D93" s="64" t="s">
        <v>201</v>
      </c>
      <c r="E93" s="64" t="s">
        <v>24</v>
      </c>
      <c r="F93" s="64" t="s">
        <v>96</v>
      </c>
      <c r="G93" s="74">
        <v>350</v>
      </c>
      <c r="H93" s="72">
        <v>458.3</v>
      </c>
      <c r="I93" s="73">
        <f t="shared" si="4"/>
        <v>160405</v>
      </c>
      <c r="J93" s="73">
        <f t="shared" si="5"/>
        <v>192486</v>
      </c>
      <c r="K93" s="30" t="s">
        <v>92</v>
      </c>
      <c r="L93" s="4" t="s">
        <v>195</v>
      </c>
      <c r="M93" s="30" t="s">
        <v>58</v>
      </c>
    </row>
    <row r="94" spans="1:13" s="1" customFormat="1" ht="30" customHeight="1" x14ac:dyDescent="0.35">
      <c r="A94" s="64">
        <v>80</v>
      </c>
      <c r="B94" s="9" t="s">
        <v>21</v>
      </c>
      <c r="C94" s="64" t="s">
        <v>202</v>
      </c>
      <c r="D94" s="64" t="s">
        <v>203</v>
      </c>
      <c r="E94" s="64" t="s">
        <v>24</v>
      </c>
      <c r="F94" s="64" t="s">
        <v>204</v>
      </c>
      <c r="G94" s="74">
        <v>530</v>
      </c>
      <c r="H94" s="75">
        <v>625</v>
      </c>
      <c r="I94" s="73">
        <f t="shared" si="4"/>
        <v>331250</v>
      </c>
      <c r="J94" s="73">
        <f t="shared" si="5"/>
        <v>397500</v>
      </c>
      <c r="K94" s="30" t="s">
        <v>92</v>
      </c>
      <c r="L94" s="4" t="s">
        <v>157</v>
      </c>
      <c r="M94" s="30" t="s">
        <v>58</v>
      </c>
    </row>
    <row r="95" spans="1:13" s="1" customFormat="1" ht="30" customHeight="1" x14ac:dyDescent="0.35">
      <c r="A95" s="64">
        <v>81</v>
      </c>
      <c r="B95" s="9" t="s">
        <v>21</v>
      </c>
      <c r="C95" s="64" t="s">
        <v>205</v>
      </c>
      <c r="D95" s="64" t="s">
        <v>206</v>
      </c>
      <c r="E95" s="64" t="s">
        <v>24</v>
      </c>
      <c r="F95" s="64" t="s">
        <v>96</v>
      </c>
      <c r="G95" s="74">
        <v>21</v>
      </c>
      <c r="H95" s="75">
        <v>2000</v>
      </c>
      <c r="I95" s="73">
        <f t="shared" si="4"/>
        <v>42000</v>
      </c>
      <c r="J95" s="73">
        <f t="shared" si="5"/>
        <v>50400</v>
      </c>
      <c r="K95" s="30" t="s">
        <v>92</v>
      </c>
      <c r="L95" s="4" t="s">
        <v>157</v>
      </c>
      <c r="M95" s="30" t="s">
        <v>58</v>
      </c>
    </row>
    <row r="96" spans="1:13" s="1" customFormat="1" ht="30" customHeight="1" x14ac:dyDescent="0.35">
      <c r="A96" s="64">
        <v>82</v>
      </c>
      <c r="B96" s="9" t="s">
        <v>21</v>
      </c>
      <c r="C96" s="64" t="s">
        <v>207</v>
      </c>
      <c r="D96" s="64" t="s">
        <v>208</v>
      </c>
      <c r="E96" s="64" t="s">
        <v>24</v>
      </c>
      <c r="F96" s="64" t="s">
        <v>96</v>
      </c>
      <c r="G96" s="74">
        <v>36</v>
      </c>
      <c r="H96" s="75">
        <v>1165</v>
      </c>
      <c r="I96" s="73">
        <f t="shared" si="4"/>
        <v>41940</v>
      </c>
      <c r="J96" s="73">
        <f t="shared" si="5"/>
        <v>50328</v>
      </c>
      <c r="K96" s="30" t="s">
        <v>92</v>
      </c>
      <c r="L96" s="4" t="s">
        <v>209</v>
      </c>
      <c r="M96" s="30" t="s">
        <v>58</v>
      </c>
    </row>
    <row r="97" spans="1:13" s="1" customFormat="1" ht="30" customHeight="1" x14ac:dyDescent="0.35">
      <c r="A97" s="64">
        <v>83</v>
      </c>
      <c r="B97" s="9" t="s">
        <v>21</v>
      </c>
      <c r="C97" s="64" t="s">
        <v>210</v>
      </c>
      <c r="D97" s="64" t="s">
        <v>211</v>
      </c>
      <c r="E97" s="64" t="s">
        <v>24</v>
      </c>
      <c r="F97" s="64" t="s">
        <v>96</v>
      </c>
      <c r="G97" s="74">
        <v>416</v>
      </c>
      <c r="H97" s="72">
        <v>104.15</v>
      </c>
      <c r="I97" s="73">
        <f t="shared" si="4"/>
        <v>43326.400000000001</v>
      </c>
      <c r="J97" s="73">
        <f t="shared" si="5"/>
        <v>51991.68</v>
      </c>
      <c r="K97" s="30" t="s">
        <v>92</v>
      </c>
      <c r="L97" s="4" t="s">
        <v>209</v>
      </c>
      <c r="M97" s="30" t="s">
        <v>58</v>
      </c>
    </row>
    <row r="98" spans="1:13" s="1" customFormat="1" ht="30" customHeight="1" x14ac:dyDescent="0.35">
      <c r="A98" s="64">
        <v>84</v>
      </c>
      <c r="B98" s="9" t="s">
        <v>21</v>
      </c>
      <c r="C98" s="64" t="s">
        <v>212</v>
      </c>
      <c r="D98" s="64" t="s">
        <v>213</v>
      </c>
      <c r="E98" s="64" t="s">
        <v>24</v>
      </c>
      <c r="F98" s="64" t="s">
        <v>96</v>
      </c>
      <c r="G98" s="74">
        <v>100</v>
      </c>
      <c r="H98" s="72">
        <v>1208.3</v>
      </c>
      <c r="I98" s="73">
        <f t="shared" si="4"/>
        <v>120830</v>
      </c>
      <c r="J98" s="73">
        <f t="shared" si="5"/>
        <v>144996</v>
      </c>
      <c r="K98" s="30" t="s">
        <v>92</v>
      </c>
      <c r="L98" s="4" t="s">
        <v>124</v>
      </c>
      <c r="M98" s="30" t="s">
        <v>58</v>
      </c>
    </row>
    <row r="99" spans="1:13" s="1" customFormat="1" ht="30" customHeight="1" x14ac:dyDescent="0.35">
      <c r="A99" s="64">
        <v>85</v>
      </c>
      <c r="B99" s="9" t="s">
        <v>21</v>
      </c>
      <c r="C99" s="64" t="s">
        <v>214</v>
      </c>
      <c r="D99" s="64" t="s">
        <v>215</v>
      </c>
      <c r="E99" s="64" t="s">
        <v>24</v>
      </c>
      <c r="F99" s="64" t="s">
        <v>96</v>
      </c>
      <c r="G99" s="74">
        <v>100</v>
      </c>
      <c r="H99" s="75">
        <v>1875</v>
      </c>
      <c r="I99" s="73">
        <f t="shared" si="4"/>
        <v>187500</v>
      </c>
      <c r="J99" s="73">
        <f t="shared" si="5"/>
        <v>225000</v>
      </c>
      <c r="K99" s="30" t="s">
        <v>92</v>
      </c>
      <c r="L99" s="4" t="s">
        <v>124</v>
      </c>
      <c r="M99" s="30" t="s">
        <v>58</v>
      </c>
    </row>
    <row r="100" spans="1:13" s="1" customFormat="1" ht="30" customHeight="1" x14ac:dyDescent="0.35">
      <c r="A100" s="64">
        <v>86</v>
      </c>
      <c r="B100" s="9" t="s">
        <v>21</v>
      </c>
      <c r="C100" s="64" t="s">
        <v>216</v>
      </c>
      <c r="D100" s="64" t="s">
        <v>217</v>
      </c>
      <c r="E100" s="64" t="s">
        <v>24</v>
      </c>
      <c r="F100" s="64" t="s">
        <v>96</v>
      </c>
      <c r="G100" s="74">
        <v>20</v>
      </c>
      <c r="H100" s="75">
        <v>4040</v>
      </c>
      <c r="I100" s="73">
        <f t="shared" si="4"/>
        <v>80800</v>
      </c>
      <c r="J100" s="73">
        <f t="shared" si="5"/>
        <v>96960</v>
      </c>
      <c r="K100" s="30" t="s">
        <v>92</v>
      </c>
      <c r="L100" s="4" t="s">
        <v>124</v>
      </c>
      <c r="M100" s="30" t="s">
        <v>58</v>
      </c>
    </row>
    <row r="101" spans="1:13" s="1" customFormat="1" ht="30" customHeight="1" x14ac:dyDescent="0.35">
      <c r="A101" s="64">
        <v>87</v>
      </c>
      <c r="B101" s="9" t="s">
        <v>21</v>
      </c>
      <c r="C101" s="64" t="s">
        <v>218</v>
      </c>
      <c r="D101" s="64" t="s">
        <v>219</v>
      </c>
      <c r="E101" s="64" t="s">
        <v>24</v>
      </c>
      <c r="F101" s="64" t="s">
        <v>96</v>
      </c>
      <c r="G101" s="74">
        <v>20</v>
      </c>
      <c r="H101" s="72">
        <v>1000</v>
      </c>
      <c r="I101" s="73">
        <f t="shared" si="4"/>
        <v>20000</v>
      </c>
      <c r="J101" s="73">
        <f t="shared" si="5"/>
        <v>24000</v>
      </c>
      <c r="K101" s="30" t="s">
        <v>92</v>
      </c>
      <c r="L101" s="4" t="s">
        <v>157</v>
      </c>
      <c r="M101" s="30" t="s">
        <v>58</v>
      </c>
    </row>
    <row r="102" spans="1:13" s="1" customFormat="1" ht="30" customHeight="1" x14ac:dyDescent="0.35">
      <c r="A102" s="64">
        <v>88</v>
      </c>
      <c r="B102" s="9" t="s">
        <v>21</v>
      </c>
      <c r="C102" s="64" t="s">
        <v>220</v>
      </c>
      <c r="D102" s="64" t="s">
        <v>221</v>
      </c>
      <c r="E102" s="64" t="s">
        <v>24</v>
      </c>
      <c r="F102" s="64" t="s">
        <v>156</v>
      </c>
      <c r="G102" s="74">
        <v>100</v>
      </c>
      <c r="H102" s="72">
        <v>208.3</v>
      </c>
      <c r="I102" s="73">
        <f t="shared" si="4"/>
        <v>20830</v>
      </c>
      <c r="J102" s="73">
        <f t="shared" si="5"/>
        <v>24996</v>
      </c>
      <c r="K102" s="30" t="s">
        <v>92</v>
      </c>
      <c r="L102" s="4" t="s">
        <v>174</v>
      </c>
      <c r="M102" s="30" t="s">
        <v>58</v>
      </c>
    </row>
    <row r="103" spans="1:13" s="1" customFormat="1" ht="30" customHeight="1" x14ac:dyDescent="0.35">
      <c r="A103" s="64">
        <v>89</v>
      </c>
      <c r="B103" s="9" t="s">
        <v>21</v>
      </c>
      <c r="C103" s="64" t="s">
        <v>222</v>
      </c>
      <c r="D103" s="64" t="s">
        <v>223</v>
      </c>
      <c r="E103" s="64" t="s">
        <v>24</v>
      </c>
      <c r="F103" s="64" t="s">
        <v>96</v>
      </c>
      <c r="G103" s="74">
        <v>8</v>
      </c>
      <c r="H103" s="75">
        <v>3165</v>
      </c>
      <c r="I103" s="73">
        <f t="shared" si="4"/>
        <v>25320</v>
      </c>
      <c r="J103" s="73">
        <f t="shared" si="5"/>
        <v>30384</v>
      </c>
      <c r="K103" s="30" t="s">
        <v>92</v>
      </c>
      <c r="L103" s="4" t="s">
        <v>224</v>
      </c>
      <c r="M103" s="30" t="s">
        <v>58</v>
      </c>
    </row>
    <row r="104" spans="1:13" s="1" customFormat="1" ht="30" customHeight="1" x14ac:dyDescent="0.35">
      <c r="A104" s="64">
        <v>90</v>
      </c>
      <c r="B104" s="9" t="s">
        <v>21</v>
      </c>
      <c r="C104" s="64" t="s">
        <v>225</v>
      </c>
      <c r="D104" s="64" t="s">
        <v>226</v>
      </c>
      <c r="E104" s="64" t="s">
        <v>24</v>
      </c>
      <c r="F104" s="64" t="s">
        <v>96</v>
      </c>
      <c r="G104" s="74">
        <v>5</v>
      </c>
      <c r="H104" s="75">
        <v>11750</v>
      </c>
      <c r="I104" s="73">
        <f t="shared" si="4"/>
        <v>58750</v>
      </c>
      <c r="J104" s="73">
        <f t="shared" si="5"/>
        <v>70500</v>
      </c>
      <c r="K104" s="30" t="s">
        <v>92</v>
      </c>
      <c r="L104" s="64" t="s">
        <v>227</v>
      </c>
      <c r="M104" s="30" t="s">
        <v>58</v>
      </c>
    </row>
    <row r="105" spans="1:13" s="1" customFormat="1" ht="30" customHeight="1" x14ac:dyDescent="0.35">
      <c r="A105" s="64">
        <v>91</v>
      </c>
      <c r="B105" s="9" t="s">
        <v>21</v>
      </c>
      <c r="C105" s="64" t="s">
        <v>225</v>
      </c>
      <c r="D105" s="64" t="s">
        <v>226</v>
      </c>
      <c r="E105" s="64" t="s">
        <v>24</v>
      </c>
      <c r="F105" s="64" t="s">
        <v>96</v>
      </c>
      <c r="G105" s="74">
        <v>5</v>
      </c>
      <c r="H105" s="76">
        <v>7208.3</v>
      </c>
      <c r="I105" s="73">
        <f t="shared" si="4"/>
        <v>36041.5</v>
      </c>
      <c r="J105" s="73">
        <f t="shared" si="5"/>
        <v>43249.799999999996</v>
      </c>
      <c r="K105" s="30" t="s">
        <v>92</v>
      </c>
      <c r="L105" s="64" t="s">
        <v>227</v>
      </c>
      <c r="M105" s="30" t="s">
        <v>58</v>
      </c>
    </row>
    <row r="106" spans="1:13" s="1" customFormat="1" ht="30" customHeight="1" x14ac:dyDescent="0.35">
      <c r="A106" s="64">
        <v>92</v>
      </c>
      <c r="B106" s="9" t="s">
        <v>21</v>
      </c>
      <c r="C106" s="64" t="s">
        <v>228</v>
      </c>
      <c r="D106" s="64" t="s">
        <v>229</v>
      </c>
      <c r="E106" s="64" t="s">
        <v>24</v>
      </c>
      <c r="F106" s="64" t="s">
        <v>96</v>
      </c>
      <c r="G106" s="74">
        <v>5</v>
      </c>
      <c r="H106" s="75">
        <v>9665</v>
      </c>
      <c r="I106" s="73">
        <f t="shared" si="4"/>
        <v>48325</v>
      </c>
      <c r="J106" s="73">
        <f t="shared" si="5"/>
        <v>57990</v>
      </c>
      <c r="K106" s="30" t="s">
        <v>92</v>
      </c>
      <c r="L106" s="4" t="s">
        <v>124</v>
      </c>
      <c r="M106" s="30" t="s">
        <v>58</v>
      </c>
    </row>
    <row r="107" spans="1:13" s="1" customFormat="1" ht="30" customHeight="1" x14ac:dyDescent="0.35">
      <c r="A107" s="64">
        <v>93</v>
      </c>
      <c r="B107" s="9" t="s">
        <v>21</v>
      </c>
      <c r="C107" s="64" t="s">
        <v>228</v>
      </c>
      <c r="D107" s="64" t="s">
        <v>229</v>
      </c>
      <c r="E107" s="64" t="s">
        <v>24</v>
      </c>
      <c r="F107" s="64" t="s">
        <v>96</v>
      </c>
      <c r="G107" s="74">
        <v>10</v>
      </c>
      <c r="H107" s="75">
        <v>15165</v>
      </c>
      <c r="I107" s="73">
        <f t="shared" si="4"/>
        <v>151650</v>
      </c>
      <c r="J107" s="73">
        <f t="shared" si="5"/>
        <v>181980</v>
      </c>
      <c r="K107" s="30" t="s">
        <v>92</v>
      </c>
      <c r="L107" s="4" t="s">
        <v>124</v>
      </c>
      <c r="M107" s="30" t="s">
        <v>58</v>
      </c>
    </row>
    <row r="108" spans="1:13" s="1" customFormat="1" ht="30" customHeight="1" x14ac:dyDescent="0.35">
      <c r="A108" s="64">
        <v>94</v>
      </c>
      <c r="B108" s="9" t="s">
        <v>21</v>
      </c>
      <c r="C108" s="64" t="s">
        <v>230</v>
      </c>
      <c r="D108" s="64" t="s">
        <v>231</v>
      </c>
      <c r="E108" s="64" t="s">
        <v>24</v>
      </c>
      <c r="F108" s="64" t="s">
        <v>96</v>
      </c>
      <c r="G108" s="74">
        <v>4</v>
      </c>
      <c r="H108" s="75">
        <v>3915</v>
      </c>
      <c r="I108" s="73">
        <f t="shared" si="4"/>
        <v>15660</v>
      </c>
      <c r="J108" s="73">
        <f t="shared" si="5"/>
        <v>18792</v>
      </c>
      <c r="K108" s="30" t="s">
        <v>92</v>
      </c>
      <c r="L108" s="4" t="s">
        <v>157</v>
      </c>
      <c r="M108" s="30" t="s">
        <v>58</v>
      </c>
    </row>
    <row r="109" spans="1:13" s="1" customFormat="1" ht="30" customHeight="1" x14ac:dyDescent="0.35">
      <c r="A109" s="64">
        <v>95</v>
      </c>
      <c r="B109" s="9" t="s">
        <v>21</v>
      </c>
      <c r="C109" s="64" t="s">
        <v>232</v>
      </c>
      <c r="D109" s="64" t="s">
        <v>233</v>
      </c>
      <c r="E109" s="64" t="s">
        <v>24</v>
      </c>
      <c r="F109" s="64" t="s">
        <v>96</v>
      </c>
      <c r="G109" s="74">
        <v>250</v>
      </c>
      <c r="H109" s="76">
        <v>14.55</v>
      </c>
      <c r="I109" s="73">
        <f t="shared" si="4"/>
        <v>3637.5</v>
      </c>
      <c r="J109" s="73">
        <f t="shared" si="5"/>
        <v>4365</v>
      </c>
      <c r="K109" s="30" t="s">
        <v>92</v>
      </c>
      <c r="L109" s="4" t="s">
        <v>157</v>
      </c>
      <c r="M109" s="30" t="s">
        <v>58</v>
      </c>
    </row>
    <row r="110" spans="1:13" s="1" customFormat="1" ht="30" customHeight="1" x14ac:dyDescent="0.35">
      <c r="A110" s="64">
        <v>96</v>
      </c>
      <c r="B110" s="9" t="s">
        <v>21</v>
      </c>
      <c r="C110" s="64" t="s">
        <v>232</v>
      </c>
      <c r="D110" s="64" t="s">
        <v>233</v>
      </c>
      <c r="E110" s="64" t="s">
        <v>24</v>
      </c>
      <c r="F110" s="64" t="s">
        <v>96</v>
      </c>
      <c r="G110" s="74">
        <v>550</v>
      </c>
      <c r="H110" s="76">
        <v>23.75</v>
      </c>
      <c r="I110" s="73">
        <f t="shared" si="4"/>
        <v>13062.5</v>
      </c>
      <c r="J110" s="73">
        <f t="shared" si="5"/>
        <v>15675</v>
      </c>
      <c r="K110" s="30" t="s">
        <v>92</v>
      </c>
      <c r="L110" s="4" t="s">
        <v>157</v>
      </c>
      <c r="M110" s="30" t="s">
        <v>58</v>
      </c>
    </row>
    <row r="111" spans="1:13" s="1" customFormat="1" ht="30" customHeight="1" x14ac:dyDescent="0.35">
      <c r="A111" s="64">
        <v>97</v>
      </c>
      <c r="B111" s="9" t="s">
        <v>21</v>
      </c>
      <c r="C111" s="64" t="s">
        <v>232</v>
      </c>
      <c r="D111" s="64" t="s">
        <v>233</v>
      </c>
      <c r="E111" s="64" t="s">
        <v>24</v>
      </c>
      <c r="F111" s="64" t="s">
        <v>96</v>
      </c>
      <c r="G111" s="74">
        <v>500</v>
      </c>
      <c r="H111" s="76">
        <v>29.15</v>
      </c>
      <c r="I111" s="73">
        <f t="shared" si="4"/>
        <v>14575</v>
      </c>
      <c r="J111" s="73">
        <f t="shared" si="5"/>
        <v>17490</v>
      </c>
      <c r="K111" s="30" t="s">
        <v>92</v>
      </c>
      <c r="L111" s="4" t="s">
        <v>157</v>
      </c>
      <c r="M111" s="30" t="s">
        <v>58</v>
      </c>
    </row>
    <row r="112" spans="1:13" s="1" customFormat="1" ht="30" customHeight="1" x14ac:dyDescent="0.35">
      <c r="A112" s="64">
        <v>98</v>
      </c>
      <c r="B112" s="9" t="s">
        <v>21</v>
      </c>
      <c r="C112" s="64" t="s">
        <v>234</v>
      </c>
      <c r="D112" s="64" t="s">
        <v>235</v>
      </c>
      <c r="E112" s="64" t="s">
        <v>24</v>
      </c>
      <c r="F112" s="64" t="s">
        <v>96</v>
      </c>
      <c r="G112" s="74">
        <v>1</v>
      </c>
      <c r="H112" s="76">
        <v>1458.3</v>
      </c>
      <c r="I112" s="73">
        <f t="shared" si="4"/>
        <v>1458.3</v>
      </c>
      <c r="J112" s="73">
        <f t="shared" si="5"/>
        <v>1749.9599999999998</v>
      </c>
      <c r="K112" s="30" t="s">
        <v>92</v>
      </c>
      <c r="L112" s="4" t="s">
        <v>157</v>
      </c>
      <c r="M112" s="30" t="s">
        <v>58</v>
      </c>
    </row>
    <row r="113" spans="1:13" s="1" customFormat="1" ht="30" customHeight="1" x14ac:dyDescent="0.35">
      <c r="A113" s="64">
        <v>99</v>
      </c>
      <c r="B113" s="9" t="s">
        <v>21</v>
      </c>
      <c r="C113" s="64" t="s">
        <v>234</v>
      </c>
      <c r="D113" s="64" t="s">
        <v>235</v>
      </c>
      <c r="E113" s="64" t="s">
        <v>24</v>
      </c>
      <c r="F113" s="64" t="s">
        <v>96</v>
      </c>
      <c r="G113" s="74">
        <v>1</v>
      </c>
      <c r="H113" s="75">
        <v>1415</v>
      </c>
      <c r="I113" s="73">
        <f t="shared" si="4"/>
        <v>1415</v>
      </c>
      <c r="J113" s="73">
        <f t="shared" si="5"/>
        <v>1698</v>
      </c>
      <c r="K113" s="30" t="s">
        <v>92</v>
      </c>
      <c r="L113" s="4" t="s">
        <v>157</v>
      </c>
      <c r="M113" s="30" t="s">
        <v>58</v>
      </c>
    </row>
    <row r="114" spans="1:13" s="1" customFormat="1" ht="30" customHeight="1" x14ac:dyDescent="0.35">
      <c r="A114" s="64">
        <v>100</v>
      </c>
      <c r="B114" s="9" t="s">
        <v>21</v>
      </c>
      <c r="C114" s="64" t="s">
        <v>234</v>
      </c>
      <c r="D114" s="64" t="s">
        <v>235</v>
      </c>
      <c r="E114" s="64" t="s">
        <v>24</v>
      </c>
      <c r="F114" s="64" t="s">
        <v>96</v>
      </c>
      <c r="G114" s="74">
        <v>1</v>
      </c>
      <c r="H114" s="75">
        <v>1500</v>
      </c>
      <c r="I114" s="73">
        <f t="shared" si="4"/>
        <v>1500</v>
      </c>
      <c r="J114" s="73">
        <f t="shared" si="5"/>
        <v>1800</v>
      </c>
      <c r="K114" s="30" t="s">
        <v>92</v>
      </c>
      <c r="L114" s="4" t="s">
        <v>157</v>
      </c>
      <c r="M114" s="30" t="s">
        <v>58</v>
      </c>
    </row>
    <row r="115" spans="1:13" s="1" customFormat="1" ht="30" customHeight="1" x14ac:dyDescent="0.35">
      <c r="A115" s="64">
        <v>101</v>
      </c>
      <c r="B115" s="9" t="s">
        <v>21</v>
      </c>
      <c r="C115" s="64" t="s">
        <v>234</v>
      </c>
      <c r="D115" s="64" t="s">
        <v>235</v>
      </c>
      <c r="E115" s="64" t="s">
        <v>24</v>
      </c>
      <c r="F115" s="64" t="s">
        <v>96</v>
      </c>
      <c r="G115" s="74">
        <v>1</v>
      </c>
      <c r="H115" s="75">
        <v>1790</v>
      </c>
      <c r="I115" s="73">
        <f t="shared" si="4"/>
        <v>1790</v>
      </c>
      <c r="J115" s="73">
        <f t="shared" si="5"/>
        <v>2148</v>
      </c>
      <c r="K115" s="30" t="s">
        <v>92</v>
      </c>
      <c r="L115" s="4" t="s">
        <v>157</v>
      </c>
      <c r="M115" s="30" t="s">
        <v>58</v>
      </c>
    </row>
    <row r="116" spans="1:13" s="1" customFormat="1" ht="30" customHeight="1" x14ac:dyDescent="0.35">
      <c r="A116" s="64">
        <v>102</v>
      </c>
      <c r="B116" s="9" t="s">
        <v>21</v>
      </c>
      <c r="C116" s="64" t="s">
        <v>234</v>
      </c>
      <c r="D116" s="64" t="s">
        <v>235</v>
      </c>
      <c r="E116" s="64" t="s">
        <v>24</v>
      </c>
      <c r="F116" s="64" t="s">
        <v>96</v>
      </c>
      <c r="G116" s="74">
        <v>1</v>
      </c>
      <c r="H116" s="76">
        <v>2083.3000000000002</v>
      </c>
      <c r="I116" s="73">
        <f t="shared" si="4"/>
        <v>2083.3000000000002</v>
      </c>
      <c r="J116" s="73">
        <f t="shared" si="5"/>
        <v>2499.96</v>
      </c>
      <c r="K116" s="30" t="s">
        <v>92</v>
      </c>
      <c r="L116" s="4" t="s">
        <v>157</v>
      </c>
      <c r="M116" s="30" t="s">
        <v>58</v>
      </c>
    </row>
    <row r="117" spans="1:13" s="1" customFormat="1" ht="30" customHeight="1" x14ac:dyDescent="0.35">
      <c r="A117" s="64">
        <v>103</v>
      </c>
      <c r="B117" s="9" t="s">
        <v>21</v>
      </c>
      <c r="C117" s="64" t="s">
        <v>236</v>
      </c>
      <c r="D117" s="64" t="s">
        <v>237</v>
      </c>
      <c r="E117" s="64" t="s">
        <v>24</v>
      </c>
      <c r="F117" s="64" t="s">
        <v>134</v>
      </c>
      <c r="G117" s="74">
        <v>25</v>
      </c>
      <c r="H117" s="76">
        <v>1583.3</v>
      </c>
      <c r="I117" s="73">
        <f t="shared" si="4"/>
        <v>39582.5</v>
      </c>
      <c r="J117" s="73">
        <f t="shared" si="5"/>
        <v>47499</v>
      </c>
      <c r="K117" s="30" t="s">
        <v>92</v>
      </c>
      <c r="L117" s="4" t="s">
        <v>157</v>
      </c>
      <c r="M117" s="30" t="s">
        <v>58</v>
      </c>
    </row>
    <row r="118" spans="1:13" s="1" customFormat="1" ht="30" customHeight="1" x14ac:dyDescent="0.35">
      <c r="A118" s="64">
        <v>104</v>
      </c>
      <c r="B118" s="9" t="s">
        <v>21</v>
      </c>
      <c r="C118" s="64" t="s">
        <v>238</v>
      </c>
      <c r="D118" s="64" t="s">
        <v>206</v>
      </c>
      <c r="E118" s="64" t="s">
        <v>24</v>
      </c>
      <c r="F118" s="64" t="s">
        <v>96</v>
      </c>
      <c r="G118" s="74">
        <v>9</v>
      </c>
      <c r="H118" s="75">
        <v>2165</v>
      </c>
      <c r="I118" s="73">
        <f t="shared" si="4"/>
        <v>19485</v>
      </c>
      <c r="J118" s="73">
        <f t="shared" si="5"/>
        <v>23382</v>
      </c>
      <c r="K118" s="30" t="s">
        <v>92</v>
      </c>
      <c r="L118" s="4" t="s">
        <v>157</v>
      </c>
      <c r="M118" s="30" t="s">
        <v>58</v>
      </c>
    </row>
    <row r="119" spans="1:13" s="1" customFormat="1" ht="30" customHeight="1" x14ac:dyDescent="0.35">
      <c r="A119" s="64">
        <v>105</v>
      </c>
      <c r="B119" s="9" t="s">
        <v>21</v>
      </c>
      <c r="C119" s="64" t="s">
        <v>239</v>
      </c>
      <c r="D119" s="64" t="s">
        <v>240</v>
      </c>
      <c r="E119" s="64" t="s">
        <v>24</v>
      </c>
      <c r="F119" s="64" t="s">
        <v>134</v>
      </c>
      <c r="G119" s="74">
        <v>17</v>
      </c>
      <c r="H119" s="75">
        <v>2000</v>
      </c>
      <c r="I119" s="73">
        <f t="shared" si="4"/>
        <v>34000</v>
      </c>
      <c r="J119" s="73">
        <f t="shared" si="5"/>
        <v>40800</v>
      </c>
      <c r="K119" s="30" t="s">
        <v>92</v>
      </c>
      <c r="L119" s="4" t="s">
        <v>157</v>
      </c>
      <c r="M119" s="30" t="s">
        <v>58</v>
      </c>
    </row>
    <row r="120" spans="1:13" s="1" customFormat="1" ht="30" customHeight="1" x14ac:dyDescent="0.35">
      <c r="A120" s="64">
        <v>106</v>
      </c>
      <c r="B120" s="9" t="s">
        <v>21</v>
      </c>
      <c r="C120" s="64" t="s">
        <v>241</v>
      </c>
      <c r="D120" s="64" t="s">
        <v>242</v>
      </c>
      <c r="E120" s="64" t="s">
        <v>24</v>
      </c>
      <c r="F120" s="64" t="s">
        <v>134</v>
      </c>
      <c r="G120" s="74">
        <v>10</v>
      </c>
      <c r="H120" s="75">
        <v>3415</v>
      </c>
      <c r="I120" s="73">
        <f t="shared" si="4"/>
        <v>34150</v>
      </c>
      <c r="J120" s="73">
        <f t="shared" si="5"/>
        <v>40980</v>
      </c>
      <c r="K120" s="30" t="s">
        <v>92</v>
      </c>
      <c r="L120" s="4" t="s">
        <v>157</v>
      </c>
      <c r="M120" s="30" t="s">
        <v>58</v>
      </c>
    </row>
    <row r="121" spans="1:13" s="1" customFormat="1" ht="30" customHeight="1" x14ac:dyDescent="0.35">
      <c r="A121" s="64">
        <v>107</v>
      </c>
      <c r="B121" s="9" t="s">
        <v>21</v>
      </c>
      <c r="C121" s="64" t="s">
        <v>243</v>
      </c>
      <c r="D121" s="64" t="s">
        <v>244</v>
      </c>
      <c r="E121" s="64" t="s">
        <v>24</v>
      </c>
      <c r="F121" s="64" t="s">
        <v>96</v>
      </c>
      <c r="G121" s="74">
        <v>24</v>
      </c>
      <c r="H121" s="75">
        <v>540</v>
      </c>
      <c r="I121" s="73">
        <f t="shared" si="4"/>
        <v>12960</v>
      </c>
      <c r="J121" s="73">
        <f t="shared" si="5"/>
        <v>15552</v>
      </c>
      <c r="K121" s="30" t="s">
        <v>92</v>
      </c>
      <c r="L121" s="4" t="s">
        <v>157</v>
      </c>
      <c r="M121" s="30" t="s">
        <v>58</v>
      </c>
    </row>
    <row r="122" spans="1:13" s="1" customFormat="1" ht="30" customHeight="1" x14ac:dyDescent="0.35">
      <c r="A122" s="64">
        <v>108</v>
      </c>
      <c r="B122" s="9" t="s">
        <v>21</v>
      </c>
      <c r="C122" s="64" t="s">
        <v>245</v>
      </c>
      <c r="D122" s="64" t="s">
        <v>246</v>
      </c>
      <c r="E122" s="64" t="s">
        <v>24</v>
      </c>
      <c r="F122" s="64" t="s">
        <v>96</v>
      </c>
      <c r="G122" s="74">
        <v>92</v>
      </c>
      <c r="H122" s="75">
        <v>540</v>
      </c>
      <c r="I122" s="73">
        <f t="shared" si="4"/>
        <v>49680</v>
      </c>
      <c r="J122" s="73">
        <f t="shared" si="5"/>
        <v>59616</v>
      </c>
      <c r="K122" s="30" t="s">
        <v>92</v>
      </c>
      <c r="L122" s="4" t="s">
        <v>209</v>
      </c>
      <c r="M122" s="30" t="s">
        <v>58</v>
      </c>
    </row>
    <row r="123" spans="1:13" s="1" customFormat="1" ht="30" customHeight="1" x14ac:dyDescent="0.35">
      <c r="A123" s="64">
        <v>109</v>
      </c>
      <c r="B123" s="9" t="s">
        <v>21</v>
      </c>
      <c r="C123" s="64" t="s">
        <v>247</v>
      </c>
      <c r="D123" s="64" t="s">
        <v>248</v>
      </c>
      <c r="E123" s="64" t="s">
        <v>24</v>
      </c>
      <c r="F123" s="64" t="s">
        <v>96</v>
      </c>
      <c r="G123" s="74">
        <v>15</v>
      </c>
      <c r="H123" s="75">
        <v>4165</v>
      </c>
      <c r="I123" s="73">
        <f t="shared" si="4"/>
        <v>62475</v>
      </c>
      <c r="J123" s="73">
        <f t="shared" si="5"/>
        <v>74970</v>
      </c>
      <c r="K123" s="30" t="s">
        <v>92</v>
      </c>
      <c r="L123" s="4" t="s">
        <v>157</v>
      </c>
      <c r="M123" s="30" t="s">
        <v>58</v>
      </c>
    </row>
    <row r="124" spans="1:13" s="1" customFormat="1" ht="30" customHeight="1" x14ac:dyDescent="0.35">
      <c r="A124" s="64">
        <v>110</v>
      </c>
      <c r="B124" s="9" t="s">
        <v>21</v>
      </c>
      <c r="C124" s="64" t="s">
        <v>247</v>
      </c>
      <c r="D124" s="64" t="s">
        <v>249</v>
      </c>
      <c r="E124" s="64" t="s">
        <v>24</v>
      </c>
      <c r="F124" s="64" t="s">
        <v>96</v>
      </c>
      <c r="G124" s="74">
        <v>9</v>
      </c>
      <c r="H124" s="75">
        <v>4040</v>
      </c>
      <c r="I124" s="73">
        <f t="shared" si="4"/>
        <v>36360</v>
      </c>
      <c r="J124" s="73">
        <f t="shared" si="5"/>
        <v>43632</v>
      </c>
      <c r="K124" s="30" t="s">
        <v>92</v>
      </c>
      <c r="L124" s="4" t="s">
        <v>157</v>
      </c>
      <c r="M124" s="30" t="s">
        <v>58</v>
      </c>
    </row>
    <row r="125" spans="1:13" s="1" customFormat="1" ht="30" customHeight="1" x14ac:dyDescent="0.35">
      <c r="A125" s="64">
        <v>111</v>
      </c>
      <c r="B125" s="9" t="s">
        <v>21</v>
      </c>
      <c r="C125" s="64" t="s">
        <v>247</v>
      </c>
      <c r="D125" s="64" t="s">
        <v>250</v>
      </c>
      <c r="E125" s="64" t="s">
        <v>24</v>
      </c>
      <c r="F125" s="64" t="s">
        <v>96</v>
      </c>
      <c r="G125" s="74">
        <v>24</v>
      </c>
      <c r="H125" s="76">
        <v>3958.3</v>
      </c>
      <c r="I125" s="73">
        <f t="shared" si="4"/>
        <v>94999.200000000012</v>
      </c>
      <c r="J125" s="73">
        <f t="shared" si="5"/>
        <v>113999.04000000001</v>
      </c>
      <c r="K125" s="30" t="s">
        <v>92</v>
      </c>
      <c r="L125" s="4" t="s">
        <v>157</v>
      </c>
      <c r="M125" s="30" t="s">
        <v>58</v>
      </c>
    </row>
    <row r="126" spans="1:13" s="1" customFormat="1" ht="30" customHeight="1" x14ac:dyDescent="0.35">
      <c r="A126" s="64">
        <v>112</v>
      </c>
      <c r="B126" s="9" t="s">
        <v>21</v>
      </c>
      <c r="C126" s="64" t="s">
        <v>251</v>
      </c>
      <c r="D126" s="64" t="s">
        <v>252</v>
      </c>
      <c r="E126" s="64" t="s">
        <v>24</v>
      </c>
      <c r="F126" s="64" t="s">
        <v>96</v>
      </c>
      <c r="G126" s="74">
        <v>27</v>
      </c>
      <c r="H126" s="75">
        <v>3500</v>
      </c>
      <c r="I126" s="73">
        <f t="shared" si="4"/>
        <v>94500</v>
      </c>
      <c r="J126" s="73">
        <f t="shared" si="5"/>
        <v>113400</v>
      </c>
      <c r="K126" s="30" t="s">
        <v>92</v>
      </c>
      <c r="L126" s="4" t="s">
        <v>157</v>
      </c>
      <c r="M126" s="30" t="s">
        <v>58</v>
      </c>
    </row>
    <row r="127" spans="1:13" s="1" customFormat="1" ht="30" customHeight="1" x14ac:dyDescent="0.35">
      <c r="A127" s="64">
        <v>113</v>
      </c>
      <c r="B127" s="9" t="s">
        <v>21</v>
      </c>
      <c r="C127" s="64" t="s">
        <v>205</v>
      </c>
      <c r="D127" s="64" t="s">
        <v>206</v>
      </c>
      <c r="E127" s="64" t="s">
        <v>24</v>
      </c>
      <c r="F127" s="64" t="s">
        <v>96</v>
      </c>
      <c r="G127" s="74">
        <v>26</v>
      </c>
      <c r="H127" s="76">
        <v>1208.3</v>
      </c>
      <c r="I127" s="73">
        <f t="shared" si="4"/>
        <v>31415.8</v>
      </c>
      <c r="J127" s="73">
        <f t="shared" si="5"/>
        <v>37698.959999999999</v>
      </c>
      <c r="K127" s="30" t="s">
        <v>92</v>
      </c>
      <c r="L127" s="4" t="s">
        <v>157</v>
      </c>
      <c r="M127" s="30" t="s">
        <v>58</v>
      </c>
    </row>
    <row r="128" spans="1:13" s="1" customFormat="1" ht="30" customHeight="1" x14ac:dyDescent="0.35">
      <c r="A128" s="64">
        <v>114</v>
      </c>
      <c r="B128" s="9" t="s">
        <v>21</v>
      </c>
      <c r="C128" s="64" t="s">
        <v>253</v>
      </c>
      <c r="D128" s="64" t="s">
        <v>254</v>
      </c>
      <c r="E128" s="64" t="s">
        <v>24</v>
      </c>
      <c r="F128" s="64" t="s">
        <v>255</v>
      </c>
      <c r="G128" s="74">
        <v>750</v>
      </c>
      <c r="H128" s="76">
        <v>3333.3</v>
      </c>
      <c r="I128" s="73">
        <f t="shared" si="4"/>
        <v>2499975</v>
      </c>
      <c r="J128" s="73">
        <f t="shared" si="5"/>
        <v>2999970</v>
      </c>
      <c r="K128" s="30" t="s">
        <v>92</v>
      </c>
      <c r="L128" s="4" t="s">
        <v>157</v>
      </c>
      <c r="M128" s="30" t="s">
        <v>58</v>
      </c>
    </row>
    <row r="129" spans="1:13" s="1" customFormat="1" ht="30" customHeight="1" x14ac:dyDescent="0.35">
      <c r="A129" s="64">
        <v>115</v>
      </c>
      <c r="B129" s="9" t="s">
        <v>21</v>
      </c>
      <c r="C129" s="64" t="s">
        <v>256</v>
      </c>
      <c r="D129" s="64" t="s">
        <v>257</v>
      </c>
      <c r="E129" s="64" t="s">
        <v>24</v>
      </c>
      <c r="F129" s="64" t="s">
        <v>134</v>
      </c>
      <c r="G129" s="74">
        <v>100</v>
      </c>
      <c r="H129" s="75">
        <v>1250</v>
      </c>
      <c r="I129" s="73">
        <f t="shared" si="4"/>
        <v>125000</v>
      </c>
      <c r="J129" s="73">
        <f t="shared" si="5"/>
        <v>150000</v>
      </c>
      <c r="K129" s="30" t="s">
        <v>92</v>
      </c>
      <c r="L129" s="4" t="s">
        <v>157</v>
      </c>
      <c r="M129" s="30" t="s">
        <v>58</v>
      </c>
    </row>
    <row r="130" spans="1:13" s="1" customFormat="1" ht="30" customHeight="1" x14ac:dyDescent="0.35">
      <c r="A130" s="64">
        <v>116</v>
      </c>
      <c r="B130" s="9" t="s">
        <v>21</v>
      </c>
      <c r="C130" s="64" t="s">
        <v>256</v>
      </c>
      <c r="D130" s="64" t="s">
        <v>257</v>
      </c>
      <c r="E130" s="64" t="s">
        <v>24</v>
      </c>
      <c r="F130" s="64" t="s">
        <v>134</v>
      </c>
      <c r="G130" s="74">
        <v>45</v>
      </c>
      <c r="H130" s="75">
        <v>1250</v>
      </c>
      <c r="I130" s="73">
        <f t="shared" si="4"/>
        <v>56250</v>
      </c>
      <c r="J130" s="73">
        <f t="shared" si="5"/>
        <v>67500</v>
      </c>
      <c r="K130" s="30" t="s">
        <v>92</v>
      </c>
      <c r="L130" s="4" t="s">
        <v>157</v>
      </c>
      <c r="M130" s="30" t="s">
        <v>58</v>
      </c>
    </row>
    <row r="131" spans="1:13" s="1" customFormat="1" ht="30" customHeight="1" x14ac:dyDescent="0.35">
      <c r="A131" s="64">
        <v>117</v>
      </c>
      <c r="B131" s="9" t="s">
        <v>21</v>
      </c>
      <c r="C131" s="64" t="s">
        <v>256</v>
      </c>
      <c r="D131" s="64" t="s">
        <v>257</v>
      </c>
      <c r="E131" s="64" t="s">
        <v>24</v>
      </c>
      <c r="F131" s="64" t="s">
        <v>134</v>
      </c>
      <c r="G131" s="74">
        <v>105</v>
      </c>
      <c r="H131" s="75">
        <v>1250</v>
      </c>
      <c r="I131" s="73">
        <f t="shared" si="4"/>
        <v>131250</v>
      </c>
      <c r="J131" s="73">
        <f t="shared" si="5"/>
        <v>157500</v>
      </c>
      <c r="K131" s="30" t="s">
        <v>92</v>
      </c>
      <c r="L131" s="4" t="s">
        <v>157</v>
      </c>
      <c r="M131" s="30" t="s">
        <v>58</v>
      </c>
    </row>
    <row r="132" spans="1:13" s="1" customFormat="1" ht="30" customHeight="1" x14ac:dyDescent="0.35">
      <c r="A132" s="64">
        <v>118</v>
      </c>
      <c r="B132" s="9" t="s">
        <v>21</v>
      </c>
      <c r="C132" s="64" t="s">
        <v>256</v>
      </c>
      <c r="D132" s="64" t="s">
        <v>257</v>
      </c>
      <c r="E132" s="64" t="s">
        <v>24</v>
      </c>
      <c r="F132" s="64" t="s">
        <v>134</v>
      </c>
      <c r="G132" s="74">
        <v>95</v>
      </c>
      <c r="H132" s="75">
        <v>1250</v>
      </c>
      <c r="I132" s="73">
        <f t="shared" si="4"/>
        <v>118750</v>
      </c>
      <c r="J132" s="73">
        <f t="shared" si="5"/>
        <v>142500</v>
      </c>
      <c r="K132" s="30" t="s">
        <v>92</v>
      </c>
      <c r="L132" s="4" t="s">
        <v>157</v>
      </c>
      <c r="M132" s="30" t="s">
        <v>58</v>
      </c>
    </row>
    <row r="133" spans="1:13" s="1" customFormat="1" ht="30" customHeight="1" x14ac:dyDescent="0.35">
      <c r="A133" s="64">
        <v>119</v>
      </c>
      <c r="B133" s="9" t="s">
        <v>21</v>
      </c>
      <c r="C133" s="64" t="s">
        <v>256</v>
      </c>
      <c r="D133" s="64" t="s">
        <v>257</v>
      </c>
      <c r="E133" s="64" t="s">
        <v>24</v>
      </c>
      <c r="F133" s="64" t="s">
        <v>134</v>
      </c>
      <c r="G133" s="74">
        <v>125</v>
      </c>
      <c r="H133" s="75">
        <v>1250</v>
      </c>
      <c r="I133" s="73">
        <f t="shared" si="4"/>
        <v>156250</v>
      </c>
      <c r="J133" s="73">
        <f t="shared" si="5"/>
        <v>187500</v>
      </c>
      <c r="K133" s="30" t="s">
        <v>92</v>
      </c>
      <c r="L133" s="4" t="s">
        <v>157</v>
      </c>
      <c r="M133" s="30" t="s">
        <v>58</v>
      </c>
    </row>
    <row r="134" spans="1:13" s="1" customFormat="1" ht="30" customHeight="1" x14ac:dyDescent="0.35">
      <c r="A134" s="64">
        <v>120</v>
      </c>
      <c r="B134" s="9" t="s">
        <v>21</v>
      </c>
      <c r="C134" s="64" t="s">
        <v>256</v>
      </c>
      <c r="D134" s="64" t="s">
        <v>257</v>
      </c>
      <c r="E134" s="64" t="s">
        <v>24</v>
      </c>
      <c r="F134" s="64" t="s">
        <v>134</v>
      </c>
      <c r="G134" s="74">
        <v>135</v>
      </c>
      <c r="H134" s="75">
        <v>1250</v>
      </c>
      <c r="I134" s="73">
        <f t="shared" si="4"/>
        <v>168750</v>
      </c>
      <c r="J134" s="73">
        <f t="shared" si="5"/>
        <v>202500</v>
      </c>
      <c r="K134" s="30" t="s">
        <v>92</v>
      </c>
      <c r="L134" s="4" t="s">
        <v>157</v>
      </c>
      <c r="M134" s="30" t="s">
        <v>58</v>
      </c>
    </row>
    <row r="135" spans="1:13" s="1" customFormat="1" ht="30" customHeight="1" x14ac:dyDescent="0.35">
      <c r="A135" s="64">
        <v>121</v>
      </c>
      <c r="B135" s="9" t="s">
        <v>21</v>
      </c>
      <c r="C135" s="64" t="s">
        <v>256</v>
      </c>
      <c r="D135" s="64" t="s">
        <v>257</v>
      </c>
      <c r="E135" s="64" t="s">
        <v>24</v>
      </c>
      <c r="F135" s="64" t="s">
        <v>134</v>
      </c>
      <c r="G135" s="74">
        <v>85</v>
      </c>
      <c r="H135" s="75">
        <v>1250</v>
      </c>
      <c r="I135" s="73">
        <f t="shared" si="4"/>
        <v>106250</v>
      </c>
      <c r="J135" s="73">
        <f t="shared" si="5"/>
        <v>127500</v>
      </c>
      <c r="K135" s="30" t="s">
        <v>92</v>
      </c>
      <c r="L135" s="4" t="s">
        <v>157</v>
      </c>
      <c r="M135" s="30" t="s">
        <v>58</v>
      </c>
    </row>
    <row r="136" spans="1:13" s="1" customFormat="1" ht="30" customHeight="1" x14ac:dyDescent="0.35">
      <c r="A136" s="64">
        <v>122</v>
      </c>
      <c r="B136" s="9" t="s">
        <v>21</v>
      </c>
      <c r="C136" s="64" t="s">
        <v>256</v>
      </c>
      <c r="D136" s="64" t="s">
        <v>257</v>
      </c>
      <c r="E136" s="64" t="s">
        <v>24</v>
      </c>
      <c r="F136" s="64" t="s">
        <v>134</v>
      </c>
      <c r="G136" s="74">
        <v>135</v>
      </c>
      <c r="H136" s="75">
        <v>1250</v>
      </c>
      <c r="I136" s="73">
        <f t="shared" si="4"/>
        <v>168750</v>
      </c>
      <c r="J136" s="73">
        <f t="shared" si="5"/>
        <v>202500</v>
      </c>
      <c r="K136" s="30" t="s">
        <v>92</v>
      </c>
      <c r="L136" s="4" t="s">
        <v>157</v>
      </c>
      <c r="M136" s="30" t="s">
        <v>58</v>
      </c>
    </row>
    <row r="137" spans="1:13" s="1" customFormat="1" ht="30" customHeight="1" x14ac:dyDescent="0.35">
      <c r="A137" s="64">
        <v>123</v>
      </c>
      <c r="B137" s="9" t="s">
        <v>21</v>
      </c>
      <c r="C137" s="64" t="s">
        <v>256</v>
      </c>
      <c r="D137" s="64" t="s">
        <v>257</v>
      </c>
      <c r="E137" s="64" t="s">
        <v>24</v>
      </c>
      <c r="F137" s="64" t="s">
        <v>134</v>
      </c>
      <c r="G137" s="74">
        <v>180</v>
      </c>
      <c r="H137" s="75">
        <v>1250</v>
      </c>
      <c r="I137" s="73">
        <f t="shared" si="4"/>
        <v>225000</v>
      </c>
      <c r="J137" s="73">
        <f t="shared" si="5"/>
        <v>270000</v>
      </c>
      <c r="K137" s="30" t="s">
        <v>92</v>
      </c>
      <c r="L137" s="4" t="s">
        <v>157</v>
      </c>
      <c r="M137" s="30" t="s">
        <v>58</v>
      </c>
    </row>
    <row r="138" spans="1:13" s="1" customFormat="1" ht="30" customHeight="1" x14ac:dyDescent="0.35">
      <c r="A138" s="64">
        <v>124</v>
      </c>
      <c r="B138" s="9" t="s">
        <v>21</v>
      </c>
      <c r="C138" s="64" t="s">
        <v>258</v>
      </c>
      <c r="D138" s="64" t="s">
        <v>259</v>
      </c>
      <c r="E138" s="64" t="s">
        <v>24</v>
      </c>
      <c r="F138" s="64" t="s">
        <v>63</v>
      </c>
      <c r="G138" s="74">
        <v>15</v>
      </c>
      <c r="H138" s="75">
        <v>1000</v>
      </c>
      <c r="I138" s="73">
        <f t="shared" si="4"/>
        <v>15000</v>
      </c>
      <c r="J138" s="73">
        <f t="shared" si="5"/>
        <v>18000</v>
      </c>
      <c r="K138" s="30" t="s">
        <v>92</v>
      </c>
      <c r="L138" s="4" t="s">
        <v>157</v>
      </c>
      <c r="M138" s="30" t="s">
        <v>58</v>
      </c>
    </row>
    <row r="139" spans="1:13" s="1" customFormat="1" ht="30" customHeight="1" x14ac:dyDescent="0.35">
      <c r="A139" s="64">
        <v>125</v>
      </c>
      <c r="B139" s="9" t="s">
        <v>21</v>
      </c>
      <c r="C139" s="64" t="s">
        <v>260</v>
      </c>
      <c r="D139" s="64" t="s">
        <v>261</v>
      </c>
      <c r="E139" s="64" t="s">
        <v>24</v>
      </c>
      <c r="F139" s="64" t="s">
        <v>262</v>
      </c>
      <c r="G139" s="74">
        <v>1</v>
      </c>
      <c r="H139" s="75">
        <v>4165</v>
      </c>
      <c r="I139" s="73">
        <f t="shared" si="4"/>
        <v>4165</v>
      </c>
      <c r="J139" s="73">
        <f t="shared" si="5"/>
        <v>4998</v>
      </c>
      <c r="K139" s="30" t="s">
        <v>92</v>
      </c>
      <c r="L139" s="4" t="s">
        <v>263</v>
      </c>
      <c r="M139" s="30" t="s">
        <v>58</v>
      </c>
    </row>
    <row r="140" spans="1:13" s="1" customFormat="1" ht="30" customHeight="1" x14ac:dyDescent="0.35">
      <c r="A140" s="64">
        <v>126</v>
      </c>
      <c r="B140" s="9" t="s">
        <v>21</v>
      </c>
      <c r="C140" s="64" t="s">
        <v>264</v>
      </c>
      <c r="D140" s="64" t="s">
        <v>265</v>
      </c>
      <c r="E140" s="64" t="s">
        <v>24</v>
      </c>
      <c r="F140" s="64" t="s">
        <v>266</v>
      </c>
      <c r="G140" s="74">
        <v>5</v>
      </c>
      <c r="H140" s="75">
        <v>4290</v>
      </c>
      <c r="I140" s="73">
        <f t="shared" si="4"/>
        <v>21450</v>
      </c>
      <c r="J140" s="73">
        <f t="shared" si="5"/>
        <v>25740</v>
      </c>
      <c r="K140" s="30" t="s">
        <v>92</v>
      </c>
      <c r="L140" s="4" t="s">
        <v>157</v>
      </c>
      <c r="M140" s="30" t="s">
        <v>58</v>
      </c>
    </row>
    <row r="141" spans="1:13" s="1" customFormat="1" ht="30" customHeight="1" x14ac:dyDescent="0.35">
      <c r="A141" s="64">
        <v>127</v>
      </c>
      <c r="B141" s="9" t="s">
        <v>21</v>
      </c>
      <c r="C141" s="64" t="s">
        <v>267</v>
      </c>
      <c r="D141" s="64" t="s">
        <v>268</v>
      </c>
      <c r="E141" s="64" t="s">
        <v>24</v>
      </c>
      <c r="F141" s="64" t="s">
        <v>96</v>
      </c>
      <c r="G141" s="74">
        <v>4</v>
      </c>
      <c r="H141" s="76">
        <v>33333.300000000003</v>
      </c>
      <c r="I141" s="73">
        <f t="shared" si="4"/>
        <v>133333.20000000001</v>
      </c>
      <c r="J141" s="73">
        <f t="shared" si="5"/>
        <v>159999.84</v>
      </c>
      <c r="K141" s="30" t="s">
        <v>92</v>
      </c>
      <c r="L141" s="4" t="s">
        <v>263</v>
      </c>
      <c r="M141" s="30" t="s">
        <v>58</v>
      </c>
    </row>
    <row r="142" spans="1:13" s="1" customFormat="1" ht="30" customHeight="1" x14ac:dyDescent="0.35">
      <c r="A142" s="64">
        <v>128</v>
      </c>
      <c r="B142" s="9" t="s">
        <v>21</v>
      </c>
      <c r="C142" s="64" t="s">
        <v>269</v>
      </c>
      <c r="D142" s="64" t="s">
        <v>270</v>
      </c>
      <c r="E142" s="64" t="s">
        <v>24</v>
      </c>
      <c r="F142" s="64" t="s">
        <v>96</v>
      </c>
      <c r="G142" s="74">
        <v>2</v>
      </c>
      <c r="H142" s="75">
        <v>161375</v>
      </c>
      <c r="I142" s="73">
        <f t="shared" si="4"/>
        <v>322750</v>
      </c>
      <c r="J142" s="73">
        <f t="shared" si="5"/>
        <v>387300</v>
      </c>
      <c r="K142" s="30" t="s">
        <v>92</v>
      </c>
      <c r="L142" s="4" t="s">
        <v>174</v>
      </c>
      <c r="M142" s="30" t="s">
        <v>58</v>
      </c>
    </row>
    <row r="143" spans="1:13" s="1" customFormat="1" ht="30" customHeight="1" x14ac:dyDescent="0.35">
      <c r="A143" s="64">
        <v>129</v>
      </c>
      <c r="B143" s="9" t="s">
        <v>21</v>
      </c>
      <c r="C143" s="64" t="s">
        <v>271</v>
      </c>
      <c r="D143" s="64" t="s">
        <v>272</v>
      </c>
      <c r="E143" s="64" t="s">
        <v>24</v>
      </c>
      <c r="F143" s="64" t="s">
        <v>96</v>
      </c>
      <c r="G143" s="74">
        <v>8</v>
      </c>
      <c r="H143" s="75">
        <v>8040</v>
      </c>
      <c r="I143" s="73">
        <f t="shared" si="4"/>
        <v>64320</v>
      </c>
      <c r="J143" s="73">
        <f t="shared" si="5"/>
        <v>77184</v>
      </c>
      <c r="K143" s="30" t="s">
        <v>92</v>
      </c>
      <c r="L143" s="4" t="s">
        <v>157</v>
      </c>
      <c r="M143" s="30" t="s">
        <v>58</v>
      </c>
    </row>
    <row r="144" spans="1:13" s="1" customFormat="1" ht="30" customHeight="1" x14ac:dyDescent="0.35">
      <c r="A144" s="64">
        <v>130</v>
      </c>
      <c r="B144" s="9" t="s">
        <v>21</v>
      </c>
      <c r="C144" s="64" t="s">
        <v>273</v>
      </c>
      <c r="D144" s="64" t="s">
        <v>274</v>
      </c>
      <c r="E144" s="64" t="s">
        <v>24</v>
      </c>
      <c r="F144" s="64" t="s">
        <v>275</v>
      </c>
      <c r="G144" s="74">
        <v>10</v>
      </c>
      <c r="H144" s="76">
        <v>5333.3</v>
      </c>
      <c r="I144" s="73">
        <f t="shared" si="4"/>
        <v>53333</v>
      </c>
      <c r="J144" s="73">
        <f t="shared" si="5"/>
        <v>63999.6</v>
      </c>
      <c r="K144" s="30" t="s">
        <v>92</v>
      </c>
      <c r="L144" s="4" t="s">
        <v>157</v>
      </c>
      <c r="M144" s="30" t="s">
        <v>58</v>
      </c>
    </row>
    <row r="145" spans="1:13" s="1" customFormat="1" ht="30" customHeight="1" x14ac:dyDescent="0.35">
      <c r="A145" s="64">
        <v>131</v>
      </c>
      <c r="B145" s="9" t="s">
        <v>21</v>
      </c>
      <c r="C145" s="64" t="s">
        <v>276</v>
      </c>
      <c r="D145" s="64" t="s">
        <v>277</v>
      </c>
      <c r="E145" s="64" t="s">
        <v>24</v>
      </c>
      <c r="F145" s="64" t="s">
        <v>67</v>
      </c>
      <c r="G145" s="74">
        <v>5.8</v>
      </c>
      <c r="H145" s="75">
        <v>62375</v>
      </c>
      <c r="I145" s="73">
        <f t="shared" si="4"/>
        <v>361775</v>
      </c>
      <c r="J145" s="73">
        <f t="shared" si="5"/>
        <v>434130</v>
      </c>
      <c r="K145" s="30" t="s">
        <v>92</v>
      </c>
      <c r="L145" s="4" t="s">
        <v>157</v>
      </c>
      <c r="M145" s="30" t="s">
        <v>58</v>
      </c>
    </row>
    <row r="146" spans="1:13" s="1" customFormat="1" ht="30" customHeight="1" x14ac:dyDescent="0.35">
      <c r="A146" s="64">
        <v>132</v>
      </c>
      <c r="B146" s="9" t="s">
        <v>21</v>
      </c>
      <c r="C146" s="64" t="s">
        <v>278</v>
      </c>
      <c r="D146" s="64" t="s">
        <v>279</v>
      </c>
      <c r="E146" s="64" t="s">
        <v>24</v>
      </c>
      <c r="F146" s="64" t="s">
        <v>67</v>
      </c>
      <c r="G146" s="74">
        <v>1.4500000000000002</v>
      </c>
      <c r="H146" s="76">
        <v>738458.3</v>
      </c>
      <c r="I146" s="73">
        <f t="shared" si="4"/>
        <v>1070764.5350000001</v>
      </c>
      <c r="J146" s="73">
        <f t="shared" si="5"/>
        <v>1284917.442</v>
      </c>
      <c r="K146" s="30" t="s">
        <v>92</v>
      </c>
      <c r="L146" s="4" t="s">
        <v>182</v>
      </c>
      <c r="M146" s="30" t="s">
        <v>58</v>
      </c>
    </row>
    <row r="147" spans="1:13" s="1" customFormat="1" ht="30" customHeight="1" x14ac:dyDescent="0.35">
      <c r="A147" s="64">
        <v>133</v>
      </c>
      <c r="B147" s="9" t="s">
        <v>21</v>
      </c>
      <c r="C147" s="64" t="s">
        <v>280</v>
      </c>
      <c r="D147" s="64" t="s">
        <v>281</v>
      </c>
      <c r="E147" s="64" t="s">
        <v>24</v>
      </c>
      <c r="F147" s="64" t="s">
        <v>63</v>
      </c>
      <c r="G147" s="74">
        <v>25</v>
      </c>
      <c r="H147" s="75">
        <v>1165</v>
      </c>
      <c r="I147" s="73">
        <f t="shared" si="4"/>
        <v>29125</v>
      </c>
      <c r="J147" s="73">
        <f t="shared" si="5"/>
        <v>34950</v>
      </c>
      <c r="K147" s="30" t="s">
        <v>92</v>
      </c>
      <c r="L147" s="4" t="s">
        <v>157</v>
      </c>
      <c r="M147" s="30" t="s">
        <v>58</v>
      </c>
    </row>
    <row r="148" spans="1:13" s="1" customFormat="1" ht="30" customHeight="1" x14ac:dyDescent="0.35">
      <c r="A148" s="64">
        <v>134</v>
      </c>
      <c r="B148" s="9" t="s">
        <v>21</v>
      </c>
      <c r="C148" s="64" t="s">
        <v>282</v>
      </c>
      <c r="D148" s="64" t="s">
        <v>283</v>
      </c>
      <c r="E148" s="64" t="s">
        <v>24</v>
      </c>
      <c r="F148" s="64" t="s">
        <v>134</v>
      </c>
      <c r="G148" s="74">
        <v>70</v>
      </c>
      <c r="H148" s="75">
        <v>1915</v>
      </c>
      <c r="I148" s="73">
        <f t="shared" si="4"/>
        <v>134050</v>
      </c>
      <c r="J148" s="73">
        <f t="shared" si="5"/>
        <v>160860</v>
      </c>
      <c r="K148" s="30" t="s">
        <v>92</v>
      </c>
      <c r="L148" s="4" t="s">
        <v>157</v>
      </c>
      <c r="M148" s="30" t="s">
        <v>58</v>
      </c>
    </row>
    <row r="149" spans="1:13" s="1" customFormat="1" ht="30" customHeight="1" x14ac:dyDescent="0.35">
      <c r="A149" s="64">
        <v>135</v>
      </c>
      <c r="B149" s="9" t="s">
        <v>21</v>
      </c>
      <c r="C149" s="64" t="s">
        <v>210</v>
      </c>
      <c r="D149" s="64" t="s">
        <v>284</v>
      </c>
      <c r="E149" s="64" t="s">
        <v>24</v>
      </c>
      <c r="F149" s="64" t="s">
        <v>96</v>
      </c>
      <c r="G149" s="74">
        <v>30</v>
      </c>
      <c r="H149" s="75">
        <v>375</v>
      </c>
      <c r="I149" s="73">
        <f t="shared" si="4"/>
        <v>11250</v>
      </c>
      <c r="J149" s="73">
        <f t="shared" si="5"/>
        <v>13500</v>
      </c>
      <c r="K149" s="30" t="s">
        <v>92</v>
      </c>
      <c r="L149" s="4" t="s">
        <v>209</v>
      </c>
      <c r="M149" s="30" t="s">
        <v>58</v>
      </c>
    </row>
    <row r="150" spans="1:13" s="1" customFormat="1" ht="30" customHeight="1" x14ac:dyDescent="0.35">
      <c r="A150" s="64">
        <v>136</v>
      </c>
      <c r="B150" s="9" t="s">
        <v>21</v>
      </c>
      <c r="C150" s="64" t="s">
        <v>210</v>
      </c>
      <c r="D150" s="64" t="s">
        <v>284</v>
      </c>
      <c r="E150" s="64" t="s">
        <v>24</v>
      </c>
      <c r="F150" s="64" t="s">
        <v>96</v>
      </c>
      <c r="G150" s="74">
        <v>29</v>
      </c>
      <c r="H150" s="75">
        <v>375</v>
      </c>
      <c r="I150" s="73">
        <f t="shared" si="4"/>
        <v>10875</v>
      </c>
      <c r="J150" s="73">
        <f t="shared" si="5"/>
        <v>13050</v>
      </c>
      <c r="K150" s="30" t="s">
        <v>92</v>
      </c>
      <c r="L150" s="4" t="s">
        <v>209</v>
      </c>
      <c r="M150" s="30" t="s">
        <v>58</v>
      </c>
    </row>
    <row r="151" spans="1:13" s="1" customFormat="1" ht="30" customHeight="1" x14ac:dyDescent="0.35">
      <c r="A151" s="64">
        <v>137</v>
      </c>
      <c r="B151" s="9" t="s">
        <v>21</v>
      </c>
      <c r="C151" s="64" t="s">
        <v>285</v>
      </c>
      <c r="D151" s="64" t="s">
        <v>286</v>
      </c>
      <c r="E151" s="64" t="s">
        <v>24</v>
      </c>
      <c r="F151" s="64" t="s">
        <v>96</v>
      </c>
      <c r="G151" s="74">
        <v>50</v>
      </c>
      <c r="H151" s="75">
        <v>750</v>
      </c>
      <c r="I151" s="73">
        <f t="shared" si="4"/>
        <v>37500</v>
      </c>
      <c r="J151" s="73">
        <f t="shared" si="5"/>
        <v>45000</v>
      </c>
      <c r="K151" s="30" t="s">
        <v>92</v>
      </c>
      <c r="L151" s="4" t="s">
        <v>209</v>
      </c>
      <c r="M151" s="30" t="s">
        <v>58</v>
      </c>
    </row>
    <row r="152" spans="1:13" s="1" customFormat="1" ht="30" customHeight="1" x14ac:dyDescent="0.35">
      <c r="A152" s="64">
        <v>138</v>
      </c>
      <c r="B152" s="9" t="s">
        <v>21</v>
      </c>
      <c r="C152" s="64" t="s">
        <v>287</v>
      </c>
      <c r="D152" s="64" t="s">
        <v>95</v>
      </c>
      <c r="E152" s="64" t="s">
        <v>24</v>
      </c>
      <c r="F152" s="64" t="s">
        <v>96</v>
      </c>
      <c r="G152" s="74">
        <v>50</v>
      </c>
      <c r="H152" s="76">
        <v>1208.3</v>
      </c>
      <c r="I152" s="73">
        <f t="shared" ref="I152:I215" si="6">G152*H152</f>
        <v>60415</v>
      </c>
      <c r="J152" s="73">
        <f t="shared" ref="J152:J215" si="7">I152*1.2</f>
        <v>72498</v>
      </c>
      <c r="K152" s="30" t="s">
        <v>92</v>
      </c>
      <c r="L152" s="4" t="s">
        <v>97</v>
      </c>
      <c r="M152" s="30" t="s">
        <v>58</v>
      </c>
    </row>
    <row r="153" spans="1:13" s="1" customFormat="1" ht="30" customHeight="1" x14ac:dyDescent="0.35">
      <c r="A153" s="64">
        <v>139</v>
      </c>
      <c r="B153" s="9" t="s">
        <v>21</v>
      </c>
      <c r="C153" s="64" t="s">
        <v>288</v>
      </c>
      <c r="D153" s="64" t="s">
        <v>289</v>
      </c>
      <c r="E153" s="64" t="s">
        <v>24</v>
      </c>
      <c r="F153" s="64" t="s">
        <v>96</v>
      </c>
      <c r="G153" s="74">
        <v>12</v>
      </c>
      <c r="H153" s="75">
        <v>1875</v>
      </c>
      <c r="I153" s="73">
        <f t="shared" si="6"/>
        <v>22500</v>
      </c>
      <c r="J153" s="73">
        <f t="shared" si="7"/>
        <v>27000</v>
      </c>
      <c r="K153" s="30" t="s">
        <v>92</v>
      </c>
      <c r="L153" s="4" t="s">
        <v>209</v>
      </c>
      <c r="M153" s="30" t="s">
        <v>58</v>
      </c>
    </row>
    <row r="154" spans="1:13" s="1" customFormat="1" ht="30" customHeight="1" x14ac:dyDescent="0.35">
      <c r="A154" s="64">
        <v>140</v>
      </c>
      <c r="B154" s="9" t="s">
        <v>21</v>
      </c>
      <c r="C154" s="64" t="s">
        <v>290</v>
      </c>
      <c r="D154" s="64" t="s">
        <v>246</v>
      </c>
      <c r="E154" s="64" t="s">
        <v>24</v>
      </c>
      <c r="F154" s="64" t="s">
        <v>96</v>
      </c>
      <c r="G154" s="74">
        <v>22</v>
      </c>
      <c r="H154" s="76">
        <v>458.3</v>
      </c>
      <c r="I154" s="73">
        <f t="shared" si="6"/>
        <v>10082.6</v>
      </c>
      <c r="J154" s="73">
        <f t="shared" si="7"/>
        <v>12099.12</v>
      </c>
      <c r="K154" s="30" t="s">
        <v>92</v>
      </c>
      <c r="L154" s="4" t="s">
        <v>209</v>
      </c>
      <c r="M154" s="30" t="s">
        <v>58</v>
      </c>
    </row>
    <row r="155" spans="1:13" s="1" customFormat="1" ht="30" customHeight="1" x14ac:dyDescent="0.35">
      <c r="A155" s="64">
        <v>141</v>
      </c>
      <c r="B155" s="9" t="s">
        <v>21</v>
      </c>
      <c r="C155" s="64" t="s">
        <v>291</v>
      </c>
      <c r="D155" s="64" t="s">
        <v>292</v>
      </c>
      <c r="E155" s="64" t="s">
        <v>24</v>
      </c>
      <c r="F155" s="64" t="s">
        <v>96</v>
      </c>
      <c r="G155" s="74">
        <v>48</v>
      </c>
      <c r="H155" s="75">
        <v>2000</v>
      </c>
      <c r="I155" s="73">
        <f t="shared" si="6"/>
        <v>96000</v>
      </c>
      <c r="J155" s="73">
        <f t="shared" si="7"/>
        <v>115200</v>
      </c>
      <c r="K155" s="30" t="s">
        <v>92</v>
      </c>
      <c r="L155" s="4" t="s">
        <v>224</v>
      </c>
      <c r="M155" s="30" t="s">
        <v>58</v>
      </c>
    </row>
    <row r="156" spans="1:13" s="1" customFormat="1" ht="30" customHeight="1" x14ac:dyDescent="0.35">
      <c r="A156" s="64">
        <v>142</v>
      </c>
      <c r="B156" s="9" t="s">
        <v>21</v>
      </c>
      <c r="C156" s="64" t="s">
        <v>293</v>
      </c>
      <c r="D156" s="64" t="s">
        <v>95</v>
      </c>
      <c r="E156" s="64" t="s">
        <v>24</v>
      </c>
      <c r="F156" s="64" t="s">
        <v>96</v>
      </c>
      <c r="G156" s="74">
        <v>20</v>
      </c>
      <c r="H156" s="76">
        <v>6083.3</v>
      </c>
      <c r="I156" s="73">
        <f t="shared" si="6"/>
        <v>121666</v>
      </c>
      <c r="J156" s="73">
        <f t="shared" si="7"/>
        <v>145999.19999999998</v>
      </c>
      <c r="K156" s="30" t="s">
        <v>92</v>
      </c>
      <c r="L156" s="4" t="s">
        <v>97</v>
      </c>
      <c r="M156" s="30" t="s">
        <v>58</v>
      </c>
    </row>
    <row r="157" spans="1:13" s="1" customFormat="1" ht="30" customHeight="1" x14ac:dyDescent="0.35">
      <c r="A157" s="64">
        <v>143</v>
      </c>
      <c r="B157" s="9" t="s">
        <v>21</v>
      </c>
      <c r="C157" s="64" t="s">
        <v>294</v>
      </c>
      <c r="D157" s="64" t="s">
        <v>295</v>
      </c>
      <c r="E157" s="64" t="s">
        <v>24</v>
      </c>
      <c r="F157" s="64" t="s">
        <v>96</v>
      </c>
      <c r="G157" s="74">
        <v>5</v>
      </c>
      <c r="H157" s="76">
        <v>7083.3</v>
      </c>
      <c r="I157" s="73">
        <f t="shared" si="6"/>
        <v>35416.5</v>
      </c>
      <c r="J157" s="73">
        <f t="shared" si="7"/>
        <v>42499.799999999996</v>
      </c>
      <c r="K157" s="30" t="s">
        <v>92</v>
      </c>
      <c r="L157" s="4" t="s">
        <v>97</v>
      </c>
      <c r="M157" s="30" t="s">
        <v>58</v>
      </c>
    </row>
    <row r="158" spans="1:13" s="1" customFormat="1" ht="30" customHeight="1" x14ac:dyDescent="0.35">
      <c r="A158" s="64">
        <v>144</v>
      </c>
      <c r="B158" s="9" t="s">
        <v>21</v>
      </c>
      <c r="C158" s="64" t="s">
        <v>296</v>
      </c>
      <c r="D158" s="64" t="s">
        <v>297</v>
      </c>
      <c r="E158" s="64" t="s">
        <v>24</v>
      </c>
      <c r="F158" s="64" t="s">
        <v>96</v>
      </c>
      <c r="G158" s="74">
        <v>4</v>
      </c>
      <c r="H158" s="75">
        <v>8750</v>
      </c>
      <c r="I158" s="73">
        <f t="shared" si="6"/>
        <v>35000</v>
      </c>
      <c r="J158" s="73">
        <f t="shared" si="7"/>
        <v>42000</v>
      </c>
      <c r="K158" s="30" t="s">
        <v>92</v>
      </c>
      <c r="L158" s="4" t="s">
        <v>263</v>
      </c>
      <c r="M158" s="30" t="s">
        <v>58</v>
      </c>
    </row>
    <row r="159" spans="1:13" s="1" customFormat="1" ht="30" customHeight="1" x14ac:dyDescent="0.35">
      <c r="A159" s="64">
        <v>145</v>
      </c>
      <c r="B159" s="9" t="s">
        <v>21</v>
      </c>
      <c r="C159" s="64" t="s">
        <v>296</v>
      </c>
      <c r="D159" s="64" t="s">
        <v>297</v>
      </c>
      <c r="E159" s="64" t="s">
        <v>24</v>
      </c>
      <c r="F159" s="64" t="s">
        <v>96</v>
      </c>
      <c r="G159" s="74">
        <v>4</v>
      </c>
      <c r="H159" s="75">
        <v>8915</v>
      </c>
      <c r="I159" s="73">
        <f t="shared" si="6"/>
        <v>35660</v>
      </c>
      <c r="J159" s="73">
        <f t="shared" si="7"/>
        <v>42792</v>
      </c>
      <c r="K159" s="30" t="s">
        <v>92</v>
      </c>
      <c r="L159" s="4" t="s">
        <v>263</v>
      </c>
      <c r="M159" s="30" t="s">
        <v>58</v>
      </c>
    </row>
    <row r="160" spans="1:13" s="1" customFormat="1" ht="30" customHeight="1" x14ac:dyDescent="0.35">
      <c r="A160" s="64">
        <v>146</v>
      </c>
      <c r="B160" s="9" t="s">
        <v>21</v>
      </c>
      <c r="C160" s="64" t="s">
        <v>296</v>
      </c>
      <c r="D160" s="64" t="s">
        <v>297</v>
      </c>
      <c r="E160" s="64" t="s">
        <v>24</v>
      </c>
      <c r="F160" s="64" t="s">
        <v>96</v>
      </c>
      <c r="G160" s="74">
        <v>24</v>
      </c>
      <c r="H160" s="75">
        <v>1915</v>
      </c>
      <c r="I160" s="73">
        <f t="shared" si="6"/>
        <v>45960</v>
      </c>
      <c r="J160" s="73">
        <f t="shared" si="7"/>
        <v>55152</v>
      </c>
      <c r="K160" s="30" t="s">
        <v>92</v>
      </c>
      <c r="L160" s="4" t="s">
        <v>263</v>
      </c>
      <c r="M160" s="30" t="s">
        <v>58</v>
      </c>
    </row>
    <row r="161" spans="1:13" s="1" customFormat="1" ht="30" customHeight="1" x14ac:dyDescent="0.35">
      <c r="A161" s="64">
        <v>147</v>
      </c>
      <c r="B161" s="9" t="s">
        <v>21</v>
      </c>
      <c r="C161" s="64" t="s">
        <v>296</v>
      </c>
      <c r="D161" s="64" t="s">
        <v>297</v>
      </c>
      <c r="E161" s="64" t="s">
        <v>24</v>
      </c>
      <c r="F161" s="64" t="s">
        <v>96</v>
      </c>
      <c r="G161" s="74">
        <v>4</v>
      </c>
      <c r="H161" s="76">
        <v>30583.3</v>
      </c>
      <c r="I161" s="73">
        <f t="shared" si="6"/>
        <v>122333.2</v>
      </c>
      <c r="J161" s="73">
        <f t="shared" si="7"/>
        <v>146799.84</v>
      </c>
      <c r="K161" s="30" t="s">
        <v>92</v>
      </c>
      <c r="L161" s="4" t="s">
        <v>263</v>
      </c>
      <c r="M161" s="30" t="s">
        <v>58</v>
      </c>
    </row>
    <row r="162" spans="1:13" s="1" customFormat="1" ht="30" customHeight="1" x14ac:dyDescent="0.35">
      <c r="A162" s="64">
        <v>148</v>
      </c>
      <c r="B162" s="9" t="s">
        <v>21</v>
      </c>
      <c r="C162" s="64" t="s">
        <v>296</v>
      </c>
      <c r="D162" s="64" t="s">
        <v>297</v>
      </c>
      <c r="E162" s="64" t="s">
        <v>24</v>
      </c>
      <c r="F162" s="64" t="s">
        <v>96</v>
      </c>
      <c r="G162" s="74">
        <v>4</v>
      </c>
      <c r="H162" s="76">
        <v>30833.3</v>
      </c>
      <c r="I162" s="73">
        <f t="shared" si="6"/>
        <v>123333.2</v>
      </c>
      <c r="J162" s="73">
        <f t="shared" si="7"/>
        <v>147999.84</v>
      </c>
      <c r="K162" s="30" t="s">
        <v>92</v>
      </c>
      <c r="L162" s="4" t="s">
        <v>263</v>
      </c>
      <c r="M162" s="30" t="s">
        <v>58</v>
      </c>
    </row>
    <row r="163" spans="1:13" s="1" customFormat="1" ht="30" customHeight="1" x14ac:dyDescent="0.35">
      <c r="A163" s="64">
        <v>149</v>
      </c>
      <c r="B163" s="9" t="s">
        <v>21</v>
      </c>
      <c r="C163" s="64" t="s">
        <v>296</v>
      </c>
      <c r="D163" s="64" t="s">
        <v>297</v>
      </c>
      <c r="E163" s="64" t="s">
        <v>24</v>
      </c>
      <c r="F163" s="64" t="s">
        <v>96</v>
      </c>
      <c r="G163" s="74">
        <v>8</v>
      </c>
      <c r="H163" s="75">
        <v>1415</v>
      </c>
      <c r="I163" s="73">
        <f t="shared" si="6"/>
        <v>11320</v>
      </c>
      <c r="J163" s="73">
        <f t="shared" si="7"/>
        <v>13584</v>
      </c>
      <c r="K163" s="30" t="s">
        <v>92</v>
      </c>
      <c r="L163" s="4" t="s">
        <v>263</v>
      </c>
      <c r="M163" s="30" t="s">
        <v>58</v>
      </c>
    </row>
    <row r="164" spans="1:13" s="1" customFormat="1" ht="30" customHeight="1" x14ac:dyDescent="0.35">
      <c r="A164" s="64">
        <v>150</v>
      </c>
      <c r="B164" s="9" t="s">
        <v>21</v>
      </c>
      <c r="C164" s="64" t="s">
        <v>298</v>
      </c>
      <c r="D164" s="64" t="s">
        <v>299</v>
      </c>
      <c r="E164" s="64" t="s">
        <v>24</v>
      </c>
      <c r="F164" s="64" t="s">
        <v>134</v>
      </c>
      <c r="G164" s="74">
        <v>1525</v>
      </c>
      <c r="H164" s="75">
        <v>290</v>
      </c>
      <c r="I164" s="73">
        <f t="shared" si="6"/>
        <v>442250</v>
      </c>
      <c r="J164" s="73">
        <f t="shared" si="7"/>
        <v>530700</v>
      </c>
      <c r="K164" s="30" t="s">
        <v>92</v>
      </c>
      <c r="L164" s="64" t="s">
        <v>157</v>
      </c>
      <c r="M164" s="30" t="s">
        <v>58</v>
      </c>
    </row>
    <row r="165" spans="1:13" s="1" customFormat="1" ht="30" customHeight="1" x14ac:dyDescent="0.35">
      <c r="A165" s="64">
        <v>151</v>
      </c>
      <c r="B165" s="9" t="s">
        <v>21</v>
      </c>
      <c r="C165" s="64" t="s">
        <v>300</v>
      </c>
      <c r="D165" s="64" t="s">
        <v>301</v>
      </c>
      <c r="E165" s="64" t="s">
        <v>24</v>
      </c>
      <c r="F165" s="64" t="s">
        <v>96</v>
      </c>
      <c r="G165" s="74">
        <v>2</v>
      </c>
      <c r="H165" s="75">
        <v>12915</v>
      </c>
      <c r="I165" s="73">
        <f t="shared" si="6"/>
        <v>25830</v>
      </c>
      <c r="J165" s="73">
        <f t="shared" si="7"/>
        <v>30996</v>
      </c>
      <c r="K165" s="30" t="s">
        <v>92</v>
      </c>
      <c r="L165" s="64" t="s">
        <v>157</v>
      </c>
      <c r="M165" s="30" t="s">
        <v>58</v>
      </c>
    </row>
    <row r="166" spans="1:13" s="1" customFormat="1" ht="30" customHeight="1" x14ac:dyDescent="0.35">
      <c r="A166" s="64">
        <v>152</v>
      </c>
      <c r="B166" s="9" t="s">
        <v>21</v>
      </c>
      <c r="C166" s="64" t="s">
        <v>302</v>
      </c>
      <c r="D166" s="64" t="s">
        <v>303</v>
      </c>
      <c r="E166" s="64" t="s">
        <v>24</v>
      </c>
      <c r="F166" s="64" t="s">
        <v>96</v>
      </c>
      <c r="G166" s="74">
        <v>9</v>
      </c>
      <c r="H166" s="76">
        <v>6333.3</v>
      </c>
      <c r="I166" s="73">
        <f t="shared" si="6"/>
        <v>56999.700000000004</v>
      </c>
      <c r="J166" s="73">
        <f t="shared" si="7"/>
        <v>68399.64</v>
      </c>
      <c r="K166" s="30" t="s">
        <v>92</v>
      </c>
      <c r="L166" s="4" t="s">
        <v>157</v>
      </c>
      <c r="M166" s="30" t="s">
        <v>58</v>
      </c>
    </row>
    <row r="167" spans="1:13" s="1" customFormat="1" ht="30" customHeight="1" x14ac:dyDescent="0.35">
      <c r="A167" s="64">
        <v>153</v>
      </c>
      <c r="B167" s="9" t="s">
        <v>21</v>
      </c>
      <c r="C167" s="64" t="s">
        <v>302</v>
      </c>
      <c r="D167" s="64" t="s">
        <v>303</v>
      </c>
      <c r="E167" s="64" t="s">
        <v>24</v>
      </c>
      <c r="F167" s="64" t="s">
        <v>96</v>
      </c>
      <c r="G167" s="74">
        <v>7</v>
      </c>
      <c r="H167" s="75">
        <v>3125</v>
      </c>
      <c r="I167" s="73">
        <f t="shared" si="6"/>
        <v>21875</v>
      </c>
      <c r="J167" s="73">
        <f t="shared" si="7"/>
        <v>26250</v>
      </c>
      <c r="K167" s="30" t="s">
        <v>92</v>
      </c>
      <c r="L167" s="4" t="s">
        <v>157</v>
      </c>
      <c r="M167" s="30" t="s">
        <v>58</v>
      </c>
    </row>
    <row r="168" spans="1:13" s="1" customFormat="1" ht="30" customHeight="1" x14ac:dyDescent="0.35">
      <c r="A168" s="64">
        <v>154</v>
      </c>
      <c r="B168" s="9" t="s">
        <v>21</v>
      </c>
      <c r="C168" s="64" t="s">
        <v>304</v>
      </c>
      <c r="D168" s="64" t="s">
        <v>305</v>
      </c>
      <c r="E168" s="64" t="s">
        <v>24</v>
      </c>
      <c r="F168" s="64" t="s">
        <v>96</v>
      </c>
      <c r="G168" s="74">
        <v>6</v>
      </c>
      <c r="H168" s="75">
        <v>4290</v>
      </c>
      <c r="I168" s="73">
        <f t="shared" si="6"/>
        <v>25740</v>
      </c>
      <c r="J168" s="73">
        <f t="shared" si="7"/>
        <v>30888</v>
      </c>
      <c r="K168" s="30" t="s">
        <v>92</v>
      </c>
      <c r="L168" s="4" t="s">
        <v>157</v>
      </c>
      <c r="M168" s="30" t="s">
        <v>58</v>
      </c>
    </row>
    <row r="169" spans="1:13" s="1" customFormat="1" ht="30" customHeight="1" x14ac:dyDescent="0.35">
      <c r="A169" s="64">
        <v>155</v>
      </c>
      <c r="B169" s="9" t="s">
        <v>21</v>
      </c>
      <c r="C169" s="64" t="s">
        <v>306</v>
      </c>
      <c r="D169" s="64" t="s">
        <v>307</v>
      </c>
      <c r="E169" s="64" t="s">
        <v>24</v>
      </c>
      <c r="F169" s="64" t="s">
        <v>156</v>
      </c>
      <c r="G169" s="74">
        <v>600</v>
      </c>
      <c r="H169" s="75">
        <v>165</v>
      </c>
      <c r="I169" s="73">
        <f t="shared" si="6"/>
        <v>99000</v>
      </c>
      <c r="J169" s="73">
        <f t="shared" si="7"/>
        <v>118800</v>
      </c>
      <c r="K169" s="30" t="s">
        <v>92</v>
      </c>
      <c r="L169" s="4" t="s">
        <v>157</v>
      </c>
      <c r="M169" s="30" t="s">
        <v>58</v>
      </c>
    </row>
    <row r="170" spans="1:13" s="1" customFormat="1" ht="30" customHeight="1" x14ac:dyDescent="0.35">
      <c r="A170" s="64">
        <v>156</v>
      </c>
      <c r="B170" s="9" t="s">
        <v>21</v>
      </c>
      <c r="C170" s="64" t="s">
        <v>308</v>
      </c>
      <c r="D170" s="64" t="s">
        <v>246</v>
      </c>
      <c r="E170" s="64" t="s">
        <v>24</v>
      </c>
      <c r="F170" s="64" t="s">
        <v>255</v>
      </c>
      <c r="G170" s="74">
        <v>26</v>
      </c>
      <c r="H170" s="75">
        <v>1040</v>
      </c>
      <c r="I170" s="73">
        <f t="shared" si="6"/>
        <v>27040</v>
      </c>
      <c r="J170" s="73">
        <f t="shared" si="7"/>
        <v>32448</v>
      </c>
      <c r="K170" s="30" t="s">
        <v>92</v>
      </c>
      <c r="L170" s="4" t="s">
        <v>209</v>
      </c>
      <c r="M170" s="30" t="s">
        <v>58</v>
      </c>
    </row>
    <row r="171" spans="1:13" s="1" customFormat="1" ht="30" customHeight="1" x14ac:dyDescent="0.35">
      <c r="A171" s="64">
        <v>157</v>
      </c>
      <c r="B171" s="9" t="s">
        <v>21</v>
      </c>
      <c r="C171" s="64" t="s">
        <v>309</v>
      </c>
      <c r="D171" s="64" t="s">
        <v>246</v>
      </c>
      <c r="E171" s="64" t="s">
        <v>24</v>
      </c>
      <c r="F171" s="64" t="s">
        <v>96</v>
      </c>
      <c r="G171" s="74">
        <v>100</v>
      </c>
      <c r="H171" s="75">
        <v>250</v>
      </c>
      <c r="I171" s="73">
        <f t="shared" si="6"/>
        <v>25000</v>
      </c>
      <c r="J171" s="73">
        <f t="shared" si="7"/>
        <v>30000</v>
      </c>
      <c r="K171" s="30" t="s">
        <v>92</v>
      </c>
      <c r="L171" s="4" t="s">
        <v>209</v>
      </c>
      <c r="M171" s="30" t="s">
        <v>58</v>
      </c>
    </row>
    <row r="172" spans="1:13" s="1" customFormat="1" ht="30" customHeight="1" x14ac:dyDescent="0.35">
      <c r="A172" s="64">
        <v>158</v>
      </c>
      <c r="B172" s="9" t="s">
        <v>21</v>
      </c>
      <c r="C172" s="64" t="s">
        <v>310</v>
      </c>
      <c r="D172" s="64" t="s">
        <v>311</v>
      </c>
      <c r="E172" s="64" t="s">
        <v>24</v>
      </c>
      <c r="F172" s="64" t="s">
        <v>262</v>
      </c>
      <c r="G172" s="74">
        <v>5</v>
      </c>
      <c r="H172" s="76">
        <v>2583.3000000000002</v>
      </c>
      <c r="I172" s="73">
        <f t="shared" si="6"/>
        <v>12916.5</v>
      </c>
      <c r="J172" s="73">
        <f t="shared" si="7"/>
        <v>15499.8</v>
      </c>
      <c r="K172" s="30" t="s">
        <v>92</v>
      </c>
      <c r="L172" s="4" t="s">
        <v>209</v>
      </c>
      <c r="M172" s="30" t="s">
        <v>58</v>
      </c>
    </row>
    <row r="173" spans="1:13" s="1" customFormat="1" ht="30" customHeight="1" x14ac:dyDescent="0.35">
      <c r="A173" s="64">
        <v>159</v>
      </c>
      <c r="B173" s="9" t="s">
        <v>21</v>
      </c>
      <c r="C173" s="64" t="s">
        <v>312</v>
      </c>
      <c r="D173" s="64" t="s">
        <v>313</v>
      </c>
      <c r="E173" s="64" t="s">
        <v>24</v>
      </c>
      <c r="F173" s="64" t="s">
        <v>96</v>
      </c>
      <c r="G173" s="74">
        <v>138</v>
      </c>
      <c r="H173" s="75">
        <v>665</v>
      </c>
      <c r="I173" s="73">
        <f t="shared" si="6"/>
        <v>91770</v>
      </c>
      <c r="J173" s="73">
        <f t="shared" si="7"/>
        <v>110124</v>
      </c>
      <c r="K173" s="30" t="s">
        <v>92</v>
      </c>
      <c r="L173" s="4" t="s">
        <v>209</v>
      </c>
      <c r="M173" s="30" t="s">
        <v>58</v>
      </c>
    </row>
    <row r="174" spans="1:13" s="1" customFormat="1" ht="30" customHeight="1" x14ac:dyDescent="0.35">
      <c r="A174" s="64">
        <v>160</v>
      </c>
      <c r="B174" s="9" t="s">
        <v>21</v>
      </c>
      <c r="C174" s="64" t="s">
        <v>207</v>
      </c>
      <c r="D174" s="64" t="s">
        <v>314</v>
      </c>
      <c r="E174" s="64" t="s">
        <v>24</v>
      </c>
      <c r="F174" s="64" t="s">
        <v>96</v>
      </c>
      <c r="G174" s="74">
        <v>100</v>
      </c>
      <c r="H174" s="75">
        <v>70</v>
      </c>
      <c r="I174" s="73">
        <f t="shared" si="6"/>
        <v>7000</v>
      </c>
      <c r="J174" s="73">
        <f t="shared" si="7"/>
        <v>8400</v>
      </c>
      <c r="K174" s="30" t="s">
        <v>92</v>
      </c>
      <c r="L174" s="4" t="s">
        <v>209</v>
      </c>
      <c r="M174" s="30" t="s">
        <v>58</v>
      </c>
    </row>
    <row r="175" spans="1:13" s="1" customFormat="1" ht="30" customHeight="1" x14ac:dyDescent="0.35">
      <c r="A175" s="64">
        <v>161</v>
      </c>
      <c r="B175" s="9" t="s">
        <v>21</v>
      </c>
      <c r="C175" s="64" t="s">
        <v>315</v>
      </c>
      <c r="D175" s="64" t="s">
        <v>316</v>
      </c>
      <c r="E175" s="64" t="s">
        <v>24</v>
      </c>
      <c r="F175" s="64" t="s">
        <v>204</v>
      </c>
      <c r="G175" s="74">
        <v>100</v>
      </c>
      <c r="H175" s="75">
        <v>290</v>
      </c>
      <c r="I175" s="73">
        <f t="shared" si="6"/>
        <v>29000</v>
      </c>
      <c r="J175" s="73">
        <f t="shared" si="7"/>
        <v>34800</v>
      </c>
      <c r="K175" s="30" t="s">
        <v>92</v>
      </c>
      <c r="L175" s="4" t="s">
        <v>209</v>
      </c>
      <c r="M175" s="30" t="s">
        <v>58</v>
      </c>
    </row>
    <row r="176" spans="1:13" s="1" customFormat="1" ht="30" customHeight="1" x14ac:dyDescent="0.35">
      <c r="A176" s="64">
        <v>162</v>
      </c>
      <c r="B176" s="9" t="s">
        <v>21</v>
      </c>
      <c r="C176" s="64" t="s">
        <v>315</v>
      </c>
      <c r="D176" s="64" t="s">
        <v>316</v>
      </c>
      <c r="E176" s="64" t="s">
        <v>24</v>
      </c>
      <c r="F176" s="64" t="s">
        <v>204</v>
      </c>
      <c r="G176" s="74">
        <v>100</v>
      </c>
      <c r="H176" s="75">
        <v>665</v>
      </c>
      <c r="I176" s="73">
        <f t="shared" si="6"/>
        <v>66500</v>
      </c>
      <c r="J176" s="73">
        <f t="shared" si="7"/>
        <v>79800</v>
      </c>
      <c r="K176" s="30" t="s">
        <v>92</v>
      </c>
      <c r="L176" s="4" t="s">
        <v>209</v>
      </c>
      <c r="M176" s="30" t="s">
        <v>58</v>
      </c>
    </row>
    <row r="177" spans="1:13" s="1" customFormat="1" ht="30" customHeight="1" x14ac:dyDescent="0.35">
      <c r="A177" s="64">
        <v>163</v>
      </c>
      <c r="B177" s="9" t="s">
        <v>21</v>
      </c>
      <c r="C177" s="64" t="s">
        <v>317</v>
      </c>
      <c r="D177" s="64" t="s">
        <v>318</v>
      </c>
      <c r="E177" s="64" t="s">
        <v>24</v>
      </c>
      <c r="F177" s="64" t="s">
        <v>204</v>
      </c>
      <c r="G177" s="74">
        <v>100</v>
      </c>
      <c r="H177" s="75">
        <v>375</v>
      </c>
      <c r="I177" s="73">
        <f t="shared" si="6"/>
        <v>37500</v>
      </c>
      <c r="J177" s="73">
        <f t="shared" si="7"/>
        <v>45000</v>
      </c>
      <c r="K177" s="30" t="s">
        <v>92</v>
      </c>
      <c r="L177" s="4" t="s">
        <v>209</v>
      </c>
      <c r="M177" s="30" t="s">
        <v>58</v>
      </c>
    </row>
    <row r="178" spans="1:13" s="1" customFormat="1" ht="30" customHeight="1" x14ac:dyDescent="0.35">
      <c r="A178" s="64">
        <v>164</v>
      </c>
      <c r="B178" s="9" t="s">
        <v>21</v>
      </c>
      <c r="C178" s="64" t="s">
        <v>319</v>
      </c>
      <c r="D178" s="64" t="s">
        <v>320</v>
      </c>
      <c r="E178" s="64" t="s">
        <v>24</v>
      </c>
      <c r="F178" s="64" t="s">
        <v>96</v>
      </c>
      <c r="G178" s="74">
        <v>40</v>
      </c>
      <c r="H178" s="76">
        <v>458.3</v>
      </c>
      <c r="I178" s="73">
        <f t="shared" si="6"/>
        <v>18332</v>
      </c>
      <c r="J178" s="73">
        <f t="shared" si="7"/>
        <v>21998.399999999998</v>
      </c>
      <c r="K178" s="30" t="s">
        <v>92</v>
      </c>
      <c r="L178" s="4" t="s">
        <v>209</v>
      </c>
      <c r="M178" s="30" t="s">
        <v>58</v>
      </c>
    </row>
    <row r="179" spans="1:13" s="1" customFormat="1" ht="30" customHeight="1" x14ac:dyDescent="0.35">
      <c r="A179" s="64">
        <v>165</v>
      </c>
      <c r="B179" s="9" t="s">
        <v>21</v>
      </c>
      <c r="C179" s="64" t="s">
        <v>321</v>
      </c>
      <c r="D179" s="64" t="s">
        <v>322</v>
      </c>
      <c r="E179" s="64" t="s">
        <v>24</v>
      </c>
      <c r="F179" s="64" t="s">
        <v>255</v>
      </c>
      <c r="G179" s="74">
        <v>50</v>
      </c>
      <c r="H179" s="75">
        <v>1500</v>
      </c>
      <c r="I179" s="73">
        <f t="shared" si="6"/>
        <v>75000</v>
      </c>
      <c r="J179" s="73">
        <f t="shared" si="7"/>
        <v>90000</v>
      </c>
      <c r="K179" s="30" t="s">
        <v>92</v>
      </c>
      <c r="L179" s="4" t="s">
        <v>209</v>
      </c>
      <c r="M179" s="30" t="s">
        <v>58</v>
      </c>
    </row>
    <row r="180" spans="1:13" s="1" customFormat="1" ht="30" customHeight="1" x14ac:dyDescent="0.35">
      <c r="A180" s="64">
        <v>166</v>
      </c>
      <c r="B180" s="9" t="s">
        <v>21</v>
      </c>
      <c r="C180" s="64" t="s">
        <v>190</v>
      </c>
      <c r="D180" s="64" t="s">
        <v>323</v>
      </c>
      <c r="E180" s="64" t="s">
        <v>24</v>
      </c>
      <c r="F180" s="64" t="s">
        <v>275</v>
      </c>
      <c r="G180" s="74">
        <v>10</v>
      </c>
      <c r="H180" s="75">
        <v>500</v>
      </c>
      <c r="I180" s="73">
        <f t="shared" si="6"/>
        <v>5000</v>
      </c>
      <c r="J180" s="73">
        <f t="shared" si="7"/>
        <v>6000</v>
      </c>
      <c r="K180" s="30" t="s">
        <v>92</v>
      </c>
      <c r="L180" s="4" t="s">
        <v>209</v>
      </c>
      <c r="M180" s="30" t="s">
        <v>58</v>
      </c>
    </row>
    <row r="181" spans="1:13" s="1" customFormat="1" ht="30" customHeight="1" x14ac:dyDescent="0.35">
      <c r="A181" s="64">
        <v>167</v>
      </c>
      <c r="B181" s="9" t="s">
        <v>21</v>
      </c>
      <c r="C181" s="64" t="s">
        <v>324</v>
      </c>
      <c r="D181" s="64" t="s">
        <v>325</v>
      </c>
      <c r="E181" s="64" t="s">
        <v>24</v>
      </c>
      <c r="F181" s="64" t="s">
        <v>96</v>
      </c>
      <c r="G181" s="74">
        <v>106</v>
      </c>
      <c r="H181" s="75">
        <v>7415</v>
      </c>
      <c r="I181" s="73">
        <f t="shared" si="6"/>
        <v>785990</v>
      </c>
      <c r="J181" s="73">
        <f t="shared" si="7"/>
        <v>943188</v>
      </c>
      <c r="K181" s="30" t="s">
        <v>92</v>
      </c>
      <c r="L181" s="4" t="s">
        <v>326</v>
      </c>
      <c r="M181" s="30" t="s">
        <v>58</v>
      </c>
    </row>
    <row r="182" spans="1:13" s="1" customFormat="1" ht="30" customHeight="1" x14ac:dyDescent="0.35">
      <c r="A182" s="64">
        <v>168</v>
      </c>
      <c r="B182" s="9" t="s">
        <v>21</v>
      </c>
      <c r="C182" s="64" t="s">
        <v>327</v>
      </c>
      <c r="D182" s="64" t="s">
        <v>328</v>
      </c>
      <c r="E182" s="64" t="s">
        <v>24</v>
      </c>
      <c r="F182" s="64" t="s">
        <v>96</v>
      </c>
      <c r="G182" s="74">
        <v>10</v>
      </c>
      <c r="H182" s="75">
        <v>17250</v>
      </c>
      <c r="I182" s="73">
        <f t="shared" si="6"/>
        <v>172500</v>
      </c>
      <c r="J182" s="73">
        <f t="shared" si="7"/>
        <v>207000</v>
      </c>
      <c r="K182" s="30" t="s">
        <v>92</v>
      </c>
      <c r="L182" s="4" t="s">
        <v>329</v>
      </c>
      <c r="M182" s="30" t="s">
        <v>58</v>
      </c>
    </row>
    <row r="183" spans="1:13" s="1" customFormat="1" ht="30" customHeight="1" x14ac:dyDescent="0.35">
      <c r="A183" s="64">
        <v>169</v>
      </c>
      <c r="B183" s="9" t="s">
        <v>21</v>
      </c>
      <c r="C183" s="64" t="s">
        <v>330</v>
      </c>
      <c r="D183" s="64" t="s">
        <v>331</v>
      </c>
      <c r="E183" s="64" t="s">
        <v>24</v>
      </c>
      <c r="F183" s="64" t="s">
        <v>96</v>
      </c>
      <c r="G183" s="74">
        <v>25</v>
      </c>
      <c r="H183" s="75">
        <v>35165</v>
      </c>
      <c r="I183" s="73">
        <f t="shared" si="6"/>
        <v>879125</v>
      </c>
      <c r="J183" s="73">
        <f t="shared" si="7"/>
        <v>1054950</v>
      </c>
      <c r="K183" s="30" t="s">
        <v>92</v>
      </c>
      <c r="L183" s="4" t="s">
        <v>329</v>
      </c>
      <c r="M183" s="30" t="s">
        <v>58</v>
      </c>
    </row>
    <row r="184" spans="1:13" s="1" customFormat="1" ht="30" customHeight="1" x14ac:dyDescent="0.35">
      <c r="A184" s="64">
        <v>170</v>
      </c>
      <c r="B184" s="9" t="s">
        <v>21</v>
      </c>
      <c r="C184" s="64" t="s">
        <v>332</v>
      </c>
      <c r="D184" s="64" t="s">
        <v>333</v>
      </c>
      <c r="E184" s="64" t="s">
        <v>24</v>
      </c>
      <c r="F184" s="64" t="s">
        <v>96</v>
      </c>
      <c r="G184" s="74">
        <v>1</v>
      </c>
      <c r="H184" s="75">
        <v>102915</v>
      </c>
      <c r="I184" s="73">
        <f t="shared" si="6"/>
        <v>102915</v>
      </c>
      <c r="J184" s="73">
        <f t="shared" si="7"/>
        <v>123498</v>
      </c>
      <c r="K184" s="30" t="s">
        <v>92</v>
      </c>
      <c r="L184" s="4" t="s">
        <v>329</v>
      </c>
      <c r="M184" s="30" t="s">
        <v>58</v>
      </c>
    </row>
    <row r="185" spans="1:13" s="1" customFormat="1" ht="30" customHeight="1" x14ac:dyDescent="0.35">
      <c r="A185" s="64">
        <v>171</v>
      </c>
      <c r="B185" s="9" t="s">
        <v>21</v>
      </c>
      <c r="C185" s="64" t="s">
        <v>334</v>
      </c>
      <c r="D185" s="64" t="s">
        <v>335</v>
      </c>
      <c r="E185" s="64" t="s">
        <v>24</v>
      </c>
      <c r="F185" s="64" t="s">
        <v>96</v>
      </c>
      <c r="G185" s="74">
        <v>10</v>
      </c>
      <c r="H185" s="75">
        <v>4250</v>
      </c>
      <c r="I185" s="73">
        <f t="shared" si="6"/>
        <v>42500</v>
      </c>
      <c r="J185" s="73">
        <f t="shared" si="7"/>
        <v>51000</v>
      </c>
      <c r="K185" s="30" t="s">
        <v>92</v>
      </c>
      <c r="L185" s="4" t="s">
        <v>329</v>
      </c>
      <c r="M185" s="30" t="s">
        <v>58</v>
      </c>
    </row>
    <row r="186" spans="1:13" s="1" customFormat="1" ht="30" customHeight="1" x14ac:dyDescent="0.35">
      <c r="A186" s="64">
        <v>172</v>
      </c>
      <c r="B186" s="9" t="s">
        <v>21</v>
      </c>
      <c r="C186" s="64" t="s">
        <v>336</v>
      </c>
      <c r="D186" s="64" t="s">
        <v>337</v>
      </c>
      <c r="E186" s="64" t="s">
        <v>24</v>
      </c>
      <c r="F186" s="64" t="s">
        <v>96</v>
      </c>
      <c r="G186" s="74">
        <v>7</v>
      </c>
      <c r="H186" s="75">
        <v>6040</v>
      </c>
      <c r="I186" s="73">
        <f t="shared" si="6"/>
        <v>42280</v>
      </c>
      <c r="J186" s="73">
        <f t="shared" si="7"/>
        <v>50736</v>
      </c>
      <c r="K186" s="30" t="s">
        <v>92</v>
      </c>
      <c r="L186" s="4" t="s">
        <v>329</v>
      </c>
      <c r="M186" s="30" t="s">
        <v>58</v>
      </c>
    </row>
    <row r="187" spans="1:13" s="1" customFormat="1" ht="30" customHeight="1" x14ac:dyDescent="0.35">
      <c r="A187" s="64">
        <v>173</v>
      </c>
      <c r="B187" s="9" t="s">
        <v>21</v>
      </c>
      <c r="C187" s="64" t="s">
        <v>338</v>
      </c>
      <c r="D187" s="64" t="s">
        <v>339</v>
      </c>
      <c r="E187" s="64" t="s">
        <v>24</v>
      </c>
      <c r="F187" s="64" t="s">
        <v>96</v>
      </c>
      <c r="G187" s="74">
        <v>10</v>
      </c>
      <c r="H187" s="76">
        <v>3958.3</v>
      </c>
      <c r="I187" s="73">
        <f t="shared" si="6"/>
        <v>39583</v>
      </c>
      <c r="J187" s="73">
        <f t="shared" si="7"/>
        <v>47499.6</v>
      </c>
      <c r="K187" s="30" t="s">
        <v>92</v>
      </c>
      <c r="L187" s="4" t="s">
        <v>329</v>
      </c>
      <c r="M187" s="30" t="s">
        <v>58</v>
      </c>
    </row>
    <row r="188" spans="1:13" s="1" customFormat="1" ht="30" customHeight="1" x14ac:dyDescent="0.35">
      <c r="A188" s="64">
        <v>174</v>
      </c>
      <c r="B188" s="9" t="s">
        <v>21</v>
      </c>
      <c r="C188" s="64" t="s">
        <v>340</v>
      </c>
      <c r="D188" s="64" t="s">
        <v>341</v>
      </c>
      <c r="E188" s="64" t="s">
        <v>24</v>
      </c>
      <c r="F188" s="64" t="s">
        <v>96</v>
      </c>
      <c r="G188" s="74">
        <v>20</v>
      </c>
      <c r="H188" s="76">
        <v>708.3</v>
      </c>
      <c r="I188" s="73">
        <f t="shared" si="6"/>
        <v>14166</v>
      </c>
      <c r="J188" s="73">
        <f t="shared" si="7"/>
        <v>16999.2</v>
      </c>
      <c r="K188" s="30" t="s">
        <v>92</v>
      </c>
      <c r="L188" s="4" t="s">
        <v>329</v>
      </c>
      <c r="M188" s="30" t="s">
        <v>58</v>
      </c>
    </row>
    <row r="189" spans="1:13" s="1" customFormat="1" ht="30" customHeight="1" x14ac:dyDescent="0.35">
      <c r="A189" s="64">
        <v>175</v>
      </c>
      <c r="B189" s="9" t="s">
        <v>21</v>
      </c>
      <c r="C189" s="64" t="s">
        <v>340</v>
      </c>
      <c r="D189" s="64" t="s">
        <v>341</v>
      </c>
      <c r="E189" s="64" t="s">
        <v>24</v>
      </c>
      <c r="F189" s="64" t="s">
        <v>96</v>
      </c>
      <c r="G189" s="74">
        <v>20</v>
      </c>
      <c r="H189" s="75">
        <v>1165</v>
      </c>
      <c r="I189" s="73">
        <f t="shared" si="6"/>
        <v>23300</v>
      </c>
      <c r="J189" s="73">
        <f t="shared" si="7"/>
        <v>27960</v>
      </c>
      <c r="K189" s="30" t="s">
        <v>92</v>
      </c>
      <c r="L189" s="4" t="s">
        <v>329</v>
      </c>
      <c r="M189" s="30" t="s">
        <v>58</v>
      </c>
    </row>
    <row r="190" spans="1:13" s="1" customFormat="1" ht="30" customHeight="1" x14ac:dyDescent="0.35">
      <c r="A190" s="64">
        <v>176</v>
      </c>
      <c r="B190" s="9" t="s">
        <v>21</v>
      </c>
      <c r="C190" s="64" t="s">
        <v>342</v>
      </c>
      <c r="D190" s="64" t="s">
        <v>343</v>
      </c>
      <c r="E190" s="64" t="s">
        <v>24</v>
      </c>
      <c r="F190" s="64" t="s">
        <v>96</v>
      </c>
      <c r="G190" s="74">
        <v>20</v>
      </c>
      <c r="H190" s="75">
        <v>750</v>
      </c>
      <c r="I190" s="73">
        <f t="shared" si="6"/>
        <v>15000</v>
      </c>
      <c r="J190" s="73">
        <f t="shared" si="7"/>
        <v>18000</v>
      </c>
      <c r="K190" s="30" t="s">
        <v>92</v>
      </c>
      <c r="L190" s="4" t="s">
        <v>329</v>
      </c>
      <c r="M190" s="30" t="s">
        <v>58</v>
      </c>
    </row>
    <row r="191" spans="1:13" s="1" customFormat="1" ht="30" customHeight="1" x14ac:dyDescent="0.35">
      <c r="A191" s="64">
        <v>177</v>
      </c>
      <c r="B191" s="9" t="s">
        <v>21</v>
      </c>
      <c r="C191" s="64" t="s">
        <v>344</v>
      </c>
      <c r="D191" s="64" t="s">
        <v>343</v>
      </c>
      <c r="E191" s="64" t="s">
        <v>24</v>
      </c>
      <c r="F191" s="64" t="s">
        <v>96</v>
      </c>
      <c r="G191" s="74">
        <v>15</v>
      </c>
      <c r="H191" s="75">
        <v>1000</v>
      </c>
      <c r="I191" s="73">
        <f t="shared" si="6"/>
        <v>15000</v>
      </c>
      <c r="J191" s="73">
        <f t="shared" si="7"/>
        <v>18000</v>
      </c>
      <c r="K191" s="30" t="s">
        <v>92</v>
      </c>
      <c r="L191" s="4" t="s">
        <v>329</v>
      </c>
      <c r="M191" s="30" t="s">
        <v>58</v>
      </c>
    </row>
    <row r="192" spans="1:13" s="1" customFormat="1" ht="30" customHeight="1" x14ac:dyDescent="0.35">
      <c r="A192" s="64">
        <v>178</v>
      </c>
      <c r="B192" s="9" t="s">
        <v>21</v>
      </c>
      <c r="C192" s="64" t="s">
        <v>342</v>
      </c>
      <c r="D192" s="64" t="s">
        <v>343</v>
      </c>
      <c r="E192" s="64" t="s">
        <v>24</v>
      </c>
      <c r="F192" s="64" t="s">
        <v>96</v>
      </c>
      <c r="G192" s="74">
        <v>40</v>
      </c>
      <c r="H192" s="75">
        <v>750</v>
      </c>
      <c r="I192" s="73">
        <f t="shared" si="6"/>
        <v>30000</v>
      </c>
      <c r="J192" s="73">
        <f t="shared" si="7"/>
        <v>36000</v>
      </c>
      <c r="K192" s="30" t="s">
        <v>92</v>
      </c>
      <c r="L192" s="4" t="s">
        <v>329</v>
      </c>
      <c r="M192" s="30" t="s">
        <v>58</v>
      </c>
    </row>
    <row r="193" spans="1:13" s="1" customFormat="1" ht="30" customHeight="1" x14ac:dyDescent="0.35">
      <c r="A193" s="64">
        <v>179</v>
      </c>
      <c r="B193" s="9" t="s">
        <v>21</v>
      </c>
      <c r="C193" s="64" t="s">
        <v>344</v>
      </c>
      <c r="D193" s="64" t="s">
        <v>343</v>
      </c>
      <c r="E193" s="64" t="s">
        <v>24</v>
      </c>
      <c r="F193" s="64" t="s">
        <v>96</v>
      </c>
      <c r="G193" s="74">
        <v>20</v>
      </c>
      <c r="H193" s="76">
        <v>583.29999999999995</v>
      </c>
      <c r="I193" s="73">
        <f t="shared" si="6"/>
        <v>11666</v>
      </c>
      <c r="J193" s="73">
        <f t="shared" si="7"/>
        <v>13999.199999999999</v>
      </c>
      <c r="K193" s="30" t="s">
        <v>92</v>
      </c>
      <c r="L193" s="4" t="s">
        <v>329</v>
      </c>
      <c r="M193" s="30" t="s">
        <v>58</v>
      </c>
    </row>
    <row r="194" spans="1:13" s="1" customFormat="1" ht="30" customHeight="1" x14ac:dyDescent="0.35">
      <c r="A194" s="64">
        <v>180</v>
      </c>
      <c r="B194" s="9" t="s">
        <v>21</v>
      </c>
      <c r="C194" s="64" t="s">
        <v>345</v>
      </c>
      <c r="D194" s="64" t="s">
        <v>346</v>
      </c>
      <c r="E194" s="64" t="s">
        <v>24</v>
      </c>
      <c r="F194" s="64" t="s">
        <v>96</v>
      </c>
      <c r="G194" s="74">
        <v>15</v>
      </c>
      <c r="H194" s="75">
        <v>7000</v>
      </c>
      <c r="I194" s="73">
        <f t="shared" si="6"/>
        <v>105000</v>
      </c>
      <c r="J194" s="73">
        <f t="shared" si="7"/>
        <v>126000</v>
      </c>
      <c r="K194" s="30" t="s">
        <v>92</v>
      </c>
      <c r="L194" s="4" t="s">
        <v>329</v>
      </c>
      <c r="M194" s="30" t="s">
        <v>58</v>
      </c>
    </row>
    <row r="195" spans="1:13" s="1" customFormat="1" ht="30" customHeight="1" x14ac:dyDescent="0.35">
      <c r="A195" s="64">
        <v>181</v>
      </c>
      <c r="B195" s="9" t="s">
        <v>21</v>
      </c>
      <c r="C195" s="64" t="s">
        <v>345</v>
      </c>
      <c r="D195" s="64" t="s">
        <v>346</v>
      </c>
      <c r="E195" s="64" t="s">
        <v>24</v>
      </c>
      <c r="F195" s="64" t="s">
        <v>96</v>
      </c>
      <c r="G195" s="74">
        <v>25</v>
      </c>
      <c r="H195" s="75">
        <v>6915</v>
      </c>
      <c r="I195" s="73">
        <f t="shared" si="6"/>
        <v>172875</v>
      </c>
      <c r="J195" s="73">
        <f t="shared" si="7"/>
        <v>207450</v>
      </c>
      <c r="K195" s="30" t="s">
        <v>92</v>
      </c>
      <c r="L195" s="4" t="s">
        <v>329</v>
      </c>
      <c r="M195" s="30" t="s">
        <v>58</v>
      </c>
    </row>
    <row r="196" spans="1:13" s="1" customFormat="1" ht="30" customHeight="1" x14ac:dyDescent="0.35">
      <c r="A196" s="64">
        <v>182</v>
      </c>
      <c r="B196" s="9" t="s">
        <v>21</v>
      </c>
      <c r="C196" s="64" t="s">
        <v>345</v>
      </c>
      <c r="D196" s="64" t="s">
        <v>346</v>
      </c>
      <c r="E196" s="64" t="s">
        <v>24</v>
      </c>
      <c r="F196" s="64" t="s">
        <v>96</v>
      </c>
      <c r="G196" s="74">
        <v>20</v>
      </c>
      <c r="H196" s="75">
        <v>10415</v>
      </c>
      <c r="I196" s="73">
        <f t="shared" si="6"/>
        <v>208300</v>
      </c>
      <c r="J196" s="73">
        <f t="shared" si="7"/>
        <v>249960</v>
      </c>
      <c r="K196" s="30" t="s">
        <v>92</v>
      </c>
      <c r="L196" s="4" t="s">
        <v>329</v>
      </c>
      <c r="M196" s="30" t="s">
        <v>58</v>
      </c>
    </row>
    <row r="197" spans="1:13" s="1" customFormat="1" ht="30" customHeight="1" x14ac:dyDescent="0.35">
      <c r="A197" s="64">
        <v>183</v>
      </c>
      <c r="B197" s="9" t="s">
        <v>21</v>
      </c>
      <c r="C197" s="64" t="s">
        <v>345</v>
      </c>
      <c r="D197" s="64" t="s">
        <v>346</v>
      </c>
      <c r="E197" s="64" t="s">
        <v>24</v>
      </c>
      <c r="F197" s="64" t="s">
        <v>96</v>
      </c>
      <c r="G197" s="74">
        <v>4</v>
      </c>
      <c r="H197" s="75">
        <v>8500</v>
      </c>
      <c r="I197" s="73">
        <f t="shared" si="6"/>
        <v>34000</v>
      </c>
      <c r="J197" s="73">
        <f t="shared" si="7"/>
        <v>40800</v>
      </c>
      <c r="K197" s="30" t="s">
        <v>92</v>
      </c>
      <c r="L197" s="4" t="s">
        <v>329</v>
      </c>
      <c r="M197" s="30" t="s">
        <v>58</v>
      </c>
    </row>
    <row r="198" spans="1:13" s="1" customFormat="1" ht="30" customHeight="1" x14ac:dyDescent="0.35">
      <c r="A198" s="64">
        <v>184</v>
      </c>
      <c r="B198" s="9" t="s">
        <v>21</v>
      </c>
      <c r="C198" s="64" t="s">
        <v>345</v>
      </c>
      <c r="D198" s="64" t="s">
        <v>346</v>
      </c>
      <c r="E198" s="64" t="s">
        <v>24</v>
      </c>
      <c r="F198" s="64" t="s">
        <v>96</v>
      </c>
      <c r="G198" s="74">
        <v>6</v>
      </c>
      <c r="H198" s="75">
        <v>32000</v>
      </c>
      <c r="I198" s="73">
        <f t="shared" si="6"/>
        <v>192000</v>
      </c>
      <c r="J198" s="73">
        <f t="shared" si="7"/>
        <v>230400</v>
      </c>
      <c r="K198" s="30" t="s">
        <v>92</v>
      </c>
      <c r="L198" s="4" t="s">
        <v>329</v>
      </c>
      <c r="M198" s="30" t="s">
        <v>58</v>
      </c>
    </row>
    <row r="199" spans="1:13" s="1" customFormat="1" ht="30" customHeight="1" x14ac:dyDescent="0.35">
      <c r="A199" s="64">
        <v>185</v>
      </c>
      <c r="B199" s="9" t="s">
        <v>21</v>
      </c>
      <c r="C199" s="64" t="s">
        <v>345</v>
      </c>
      <c r="D199" s="64" t="s">
        <v>346</v>
      </c>
      <c r="E199" s="64" t="s">
        <v>24</v>
      </c>
      <c r="F199" s="64" t="s">
        <v>96</v>
      </c>
      <c r="G199" s="74">
        <v>3</v>
      </c>
      <c r="H199" s="75">
        <v>15665</v>
      </c>
      <c r="I199" s="73">
        <f t="shared" si="6"/>
        <v>46995</v>
      </c>
      <c r="J199" s="73">
        <f t="shared" si="7"/>
        <v>56394</v>
      </c>
      <c r="K199" s="30" t="s">
        <v>92</v>
      </c>
      <c r="L199" s="4" t="s">
        <v>329</v>
      </c>
      <c r="M199" s="30" t="s">
        <v>58</v>
      </c>
    </row>
    <row r="200" spans="1:13" s="1" customFormat="1" ht="30" customHeight="1" x14ac:dyDescent="0.35">
      <c r="A200" s="64">
        <v>186</v>
      </c>
      <c r="B200" s="9" t="s">
        <v>21</v>
      </c>
      <c r="C200" s="64" t="s">
        <v>340</v>
      </c>
      <c r="D200" s="64" t="s">
        <v>341</v>
      </c>
      <c r="E200" s="64" t="s">
        <v>24</v>
      </c>
      <c r="F200" s="64" t="s">
        <v>96</v>
      </c>
      <c r="G200" s="74">
        <v>3</v>
      </c>
      <c r="H200" s="76">
        <v>17583.3</v>
      </c>
      <c r="I200" s="73">
        <f t="shared" si="6"/>
        <v>52749.899999999994</v>
      </c>
      <c r="J200" s="73">
        <f t="shared" si="7"/>
        <v>63299.87999999999</v>
      </c>
      <c r="K200" s="30" t="s">
        <v>92</v>
      </c>
      <c r="L200" s="4" t="s">
        <v>329</v>
      </c>
      <c r="M200" s="30" t="s">
        <v>58</v>
      </c>
    </row>
    <row r="201" spans="1:13" s="1" customFormat="1" ht="30" customHeight="1" x14ac:dyDescent="0.35">
      <c r="A201" s="64">
        <v>187</v>
      </c>
      <c r="B201" s="9" t="s">
        <v>21</v>
      </c>
      <c r="C201" s="64" t="s">
        <v>347</v>
      </c>
      <c r="D201" s="64" t="s">
        <v>348</v>
      </c>
      <c r="E201" s="64" t="s">
        <v>24</v>
      </c>
      <c r="F201" s="64" t="s">
        <v>96</v>
      </c>
      <c r="G201" s="74">
        <v>15</v>
      </c>
      <c r="H201" s="75">
        <v>4500</v>
      </c>
      <c r="I201" s="73">
        <f t="shared" si="6"/>
        <v>67500</v>
      </c>
      <c r="J201" s="73">
        <f t="shared" si="7"/>
        <v>81000</v>
      </c>
      <c r="K201" s="30" t="s">
        <v>92</v>
      </c>
      <c r="L201" s="4" t="s">
        <v>329</v>
      </c>
      <c r="M201" s="30" t="s">
        <v>58</v>
      </c>
    </row>
    <row r="202" spans="1:13" s="1" customFormat="1" ht="30" customHeight="1" x14ac:dyDescent="0.35">
      <c r="A202" s="64">
        <v>188</v>
      </c>
      <c r="B202" s="9" t="s">
        <v>21</v>
      </c>
      <c r="C202" s="64" t="s">
        <v>347</v>
      </c>
      <c r="D202" s="64" t="s">
        <v>348</v>
      </c>
      <c r="E202" s="64" t="s">
        <v>24</v>
      </c>
      <c r="F202" s="64" t="s">
        <v>96</v>
      </c>
      <c r="G202" s="74">
        <v>12</v>
      </c>
      <c r="H202" s="75">
        <v>6915</v>
      </c>
      <c r="I202" s="73">
        <f t="shared" si="6"/>
        <v>82980</v>
      </c>
      <c r="J202" s="73">
        <f t="shared" si="7"/>
        <v>99576</v>
      </c>
      <c r="K202" s="30" t="s">
        <v>92</v>
      </c>
      <c r="L202" s="4" t="s">
        <v>329</v>
      </c>
      <c r="M202" s="30" t="s">
        <v>58</v>
      </c>
    </row>
    <row r="203" spans="1:13" s="1" customFormat="1" ht="30" customHeight="1" x14ac:dyDescent="0.35">
      <c r="A203" s="64">
        <v>189</v>
      </c>
      <c r="B203" s="9" t="s">
        <v>21</v>
      </c>
      <c r="C203" s="64" t="s">
        <v>340</v>
      </c>
      <c r="D203" s="64" t="s">
        <v>349</v>
      </c>
      <c r="E203" s="64" t="s">
        <v>24</v>
      </c>
      <c r="F203" s="64" t="s">
        <v>96</v>
      </c>
      <c r="G203" s="74">
        <v>4</v>
      </c>
      <c r="H203" s="76">
        <v>42083.3</v>
      </c>
      <c r="I203" s="73">
        <f t="shared" si="6"/>
        <v>168333.2</v>
      </c>
      <c r="J203" s="73">
        <f t="shared" si="7"/>
        <v>201999.84</v>
      </c>
      <c r="K203" s="30" t="s">
        <v>92</v>
      </c>
      <c r="L203" s="4" t="s">
        <v>329</v>
      </c>
      <c r="M203" s="30" t="s">
        <v>58</v>
      </c>
    </row>
    <row r="204" spans="1:13" s="1" customFormat="1" ht="30" customHeight="1" x14ac:dyDescent="0.35">
      <c r="A204" s="64">
        <v>190</v>
      </c>
      <c r="B204" s="9" t="s">
        <v>21</v>
      </c>
      <c r="C204" s="64" t="s">
        <v>350</v>
      </c>
      <c r="D204" s="64" t="s">
        <v>348</v>
      </c>
      <c r="E204" s="64" t="s">
        <v>24</v>
      </c>
      <c r="F204" s="64" t="s">
        <v>96</v>
      </c>
      <c r="G204" s="74">
        <v>2</v>
      </c>
      <c r="H204" s="76">
        <v>9708.2999999999993</v>
      </c>
      <c r="I204" s="73">
        <f t="shared" si="6"/>
        <v>19416.599999999999</v>
      </c>
      <c r="J204" s="73">
        <f t="shared" si="7"/>
        <v>23299.919999999998</v>
      </c>
      <c r="K204" s="30" t="s">
        <v>92</v>
      </c>
      <c r="L204" s="4" t="s">
        <v>329</v>
      </c>
      <c r="M204" s="30" t="s">
        <v>58</v>
      </c>
    </row>
    <row r="205" spans="1:13" s="1" customFormat="1" ht="30" customHeight="1" x14ac:dyDescent="0.35">
      <c r="A205" s="64">
        <v>191</v>
      </c>
      <c r="B205" s="9" t="s">
        <v>21</v>
      </c>
      <c r="C205" s="64" t="s">
        <v>350</v>
      </c>
      <c r="D205" s="64" t="s">
        <v>348</v>
      </c>
      <c r="E205" s="64" t="s">
        <v>24</v>
      </c>
      <c r="F205" s="64" t="s">
        <v>96</v>
      </c>
      <c r="G205" s="74">
        <v>20</v>
      </c>
      <c r="H205" s="75">
        <v>2165</v>
      </c>
      <c r="I205" s="73">
        <f t="shared" si="6"/>
        <v>43300</v>
      </c>
      <c r="J205" s="73">
        <f t="shared" si="7"/>
        <v>51960</v>
      </c>
      <c r="K205" s="30" t="s">
        <v>92</v>
      </c>
      <c r="L205" s="4" t="s">
        <v>329</v>
      </c>
      <c r="M205" s="30" t="s">
        <v>58</v>
      </c>
    </row>
    <row r="206" spans="1:13" s="1" customFormat="1" ht="30" customHeight="1" x14ac:dyDescent="0.35">
      <c r="A206" s="64">
        <v>192</v>
      </c>
      <c r="B206" s="9" t="s">
        <v>21</v>
      </c>
      <c r="C206" s="64" t="s">
        <v>350</v>
      </c>
      <c r="D206" s="64" t="s">
        <v>348</v>
      </c>
      <c r="E206" s="64" t="s">
        <v>24</v>
      </c>
      <c r="F206" s="64" t="s">
        <v>96</v>
      </c>
      <c r="G206" s="74">
        <v>25</v>
      </c>
      <c r="H206" s="75">
        <v>10375</v>
      </c>
      <c r="I206" s="73">
        <f t="shared" si="6"/>
        <v>259375</v>
      </c>
      <c r="J206" s="73">
        <f t="shared" si="7"/>
        <v>311250</v>
      </c>
      <c r="K206" s="30" t="s">
        <v>92</v>
      </c>
      <c r="L206" s="4" t="s">
        <v>329</v>
      </c>
      <c r="M206" s="30" t="s">
        <v>58</v>
      </c>
    </row>
    <row r="207" spans="1:13" s="1" customFormat="1" ht="30" customHeight="1" x14ac:dyDescent="0.35">
      <c r="A207" s="64">
        <v>193</v>
      </c>
      <c r="B207" s="9" t="s">
        <v>21</v>
      </c>
      <c r="C207" s="64" t="s">
        <v>350</v>
      </c>
      <c r="D207" s="64" t="s">
        <v>348</v>
      </c>
      <c r="E207" s="64" t="s">
        <v>24</v>
      </c>
      <c r="F207" s="64" t="s">
        <v>96</v>
      </c>
      <c r="G207" s="74">
        <v>2</v>
      </c>
      <c r="H207" s="75">
        <v>2625</v>
      </c>
      <c r="I207" s="73">
        <f t="shared" si="6"/>
        <v>5250</v>
      </c>
      <c r="J207" s="73">
        <f t="shared" si="7"/>
        <v>6300</v>
      </c>
      <c r="K207" s="30" t="s">
        <v>92</v>
      </c>
      <c r="L207" s="4" t="s">
        <v>329</v>
      </c>
      <c r="M207" s="30" t="s">
        <v>58</v>
      </c>
    </row>
    <row r="208" spans="1:13" s="1" customFormat="1" ht="30" customHeight="1" x14ac:dyDescent="0.35">
      <c r="A208" s="64">
        <v>194</v>
      </c>
      <c r="B208" s="9" t="s">
        <v>21</v>
      </c>
      <c r="C208" s="64" t="s">
        <v>351</v>
      </c>
      <c r="D208" s="64" t="s">
        <v>352</v>
      </c>
      <c r="E208" s="64" t="s">
        <v>24</v>
      </c>
      <c r="F208" s="64" t="s">
        <v>96</v>
      </c>
      <c r="G208" s="74">
        <v>6</v>
      </c>
      <c r="H208" s="75">
        <v>5000</v>
      </c>
      <c r="I208" s="73">
        <f t="shared" si="6"/>
        <v>30000</v>
      </c>
      <c r="J208" s="73">
        <f t="shared" si="7"/>
        <v>36000</v>
      </c>
      <c r="K208" s="30" t="s">
        <v>92</v>
      </c>
      <c r="L208" s="4" t="s">
        <v>329</v>
      </c>
      <c r="M208" s="30" t="s">
        <v>58</v>
      </c>
    </row>
    <row r="209" spans="1:13" s="1" customFormat="1" ht="30" customHeight="1" x14ac:dyDescent="0.35">
      <c r="A209" s="64">
        <v>195</v>
      </c>
      <c r="B209" s="9" t="s">
        <v>21</v>
      </c>
      <c r="C209" s="64" t="s">
        <v>353</v>
      </c>
      <c r="D209" s="64" t="s">
        <v>354</v>
      </c>
      <c r="E209" s="64" t="s">
        <v>24</v>
      </c>
      <c r="F209" s="64" t="s">
        <v>96</v>
      </c>
      <c r="G209" s="74">
        <v>950</v>
      </c>
      <c r="H209" s="75">
        <v>3165</v>
      </c>
      <c r="I209" s="73">
        <f t="shared" si="6"/>
        <v>3006750</v>
      </c>
      <c r="J209" s="73">
        <f t="shared" si="7"/>
        <v>3608100</v>
      </c>
      <c r="K209" s="30" t="s">
        <v>92</v>
      </c>
      <c r="L209" s="4" t="s">
        <v>329</v>
      </c>
      <c r="M209" s="30" t="s">
        <v>58</v>
      </c>
    </row>
    <row r="210" spans="1:13" s="1" customFormat="1" ht="30" customHeight="1" x14ac:dyDescent="0.35">
      <c r="A210" s="64">
        <v>196</v>
      </c>
      <c r="B210" s="9" t="s">
        <v>21</v>
      </c>
      <c r="C210" s="64" t="s">
        <v>345</v>
      </c>
      <c r="D210" s="64" t="s">
        <v>355</v>
      </c>
      <c r="E210" s="64" t="s">
        <v>24</v>
      </c>
      <c r="F210" s="64" t="s">
        <v>96</v>
      </c>
      <c r="G210" s="74">
        <v>50</v>
      </c>
      <c r="H210" s="75">
        <v>12165</v>
      </c>
      <c r="I210" s="73">
        <f t="shared" si="6"/>
        <v>608250</v>
      </c>
      <c r="J210" s="73">
        <f t="shared" si="7"/>
        <v>729900</v>
      </c>
      <c r="K210" s="30" t="s">
        <v>92</v>
      </c>
      <c r="L210" s="4" t="s">
        <v>329</v>
      </c>
      <c r="M210" s="30" t="s">
        <v>58</v>
      </c>
    </row>
    <row r="211" spans="1:13" s="1" customFormat="1" ht="30" customHeight="1" x14ac:dyDescent="0.35">
      <c r="A211" s="64">
        <v>197</v>
      </c>
      <c r="B211" s="9" t="s">
        <v>21</v>
      </c>
      <c r="C211" s="64" t="s">
        <v>356</v>
      </c>
      <c r="D211" s="64" t="s">
        <v>343</v>
      </c>
      <c r="E211" s="64" t="s">
        <v>24</v>
      </c>
      <c r="F211" s="64" t="s">
        <v>96</v>
      </c>
      <c r="G211" s="74">
        <v>5</v>
      </c>
      <c r="H211" s="75">
        <v>42915</v>
      </c>
      <c r="I211" s="73">
        <f t="shared" si="6"/>
        <v>214575</v>
      </c>
      <c r="J211" s="73">
        <f t="shared" si="7"/>
        <v>257490</v>
      </c>
      <c r="K211" s="30" t="s">
        <v>92</v>
      </c>
      <c r="L211" s="4" t="s">
        <v>329</v>
      </c>
      <c r="M211" s="30" t="s">
        <v>58</v>
      </c>
    </row>
    <row r="212" spans="1:13" s="1" customFormat="1" ht="30" customHeight="1" x14ac:dyDescent="0.35">
      <c r="A212" s="64">
        <v>198</v>
      </c>
      <c r="B212" s="9" t="s">
        <v>21</v>
      </c>
      <c r="C212" s="64" t="s">
        <v>356</v>
      </c>
      <c r="D212" s="64" t="s">
        <v>343</v>
      </c>
      <c r="E212" s="64" t="s">
        <v>24</v>
      </c>
      <c r="F212" s="64" t="s">
        <v>96</v>
      </c>
      <c r="G212" s="74">
        <v>1</v>
      </c>
      <c r="H212" s="75">
        <v>30915</v>
      </c>
      <c r="I212" s="73">
        <f t="shared" si="6"/>
        <v>30915</v>
      </c>
      <c r="J212" s="73">
        <f t="shared" si="7"/>
        <v>37098</v>
      </c>
      <c r="K212" s="30" t="s">
        <v>92</v>
      </c>
      <c r="L212" s="4" t="s">
        <v>329</v>
      </c>
      <c r="M212" s="30" t="s">
        <v>58</v>
      </c>
    </row>
    <row r="213" spans="1:13" s="1" customFormat="1" ht="30" customHeight="1" x14ac:dyDescent="0.35">
      <c r="A213" s="64">
        <v>199</v>
      </c>
      <c r="B213" s="9" t="s">
        <v>21</v>
      </c>
      <c r="C213" s="64" t="s">
        <v>357</v>
      </c>
      <c r="D213" s="64" t="s">
        <v>358</v>
      </c>
      <c r="E213" s="64" t="s">
        <v>24</v>
      </c>
      <c r="F213" s="64" t="s">
        <v>96</v>
      </c>
      <c r="G213" s="74">
        <v>6</v>
      </c>
      <c r="H213" s="75">
        <v>10625</v>
      </c>
      <c r="I213" s="73">
        <f t="shared" si="6"/>
        <v>63750</v>
      </c>
      <c r="J213" s="73">
        <f t="shared" si="7"/>
        <v>76500</v>
      </c>
      <c r="K213" s="30" t="s">
        <v>92</v>
      </c>
      <c r="L213" s="4" t="s">
        <v>329</v>
      </c>
      <c r="M213" s="30" t="s">
        <v>58</v>
      </c>
    </row>
    <row r="214" spans="1:13" s="1" customFormat="1" ht="30" customHeight="1" x14ac:dyDescent="0.35">
      <c r="A214" s="64">
        <v>200</v>
      </c>
      <c r="B214" s="9" t="s">
        <v>21</v>
      </c>
      <c r="C214" s="64" t="s">
        <v>357</v>
      </c>
      <c r="D214" s="64" t="s">
        <v>359</v>
      </c>
      <c r="E214" s="64" t="s">
        <v>24</v>
      </c>
      <c r="F214" s="64" t="s">
        <v>96</v>
      </c>
      <c r="G214" s="74">
        <v>2</v>
      </c>
      <c r="H214" s="76">
        <v>31958.3</v>
      </c>
      <c r="I214" s="73">
        <f t="shared" si="6"/>
        <v>63916.6</v>
      </c>
      <c r="J214" s="73">
        <f t="shared" si="7"/>
        <v>76699.92</v>
      </c>
      <c r="K214" s="30" t="s">
        <v>92</v>
      </c>
      <c r="L214" s="4" t="s">
        <v>329</v>
      </c>
      <c r="M214" s="30" t="s">
        <v>58</v>
      </c>
    </row>
    <row r="215" spans="1:13" s="1" customFormat="1" ht="30" customHeight="1" x14ac:dyDescent="0.35">
      <c r="A215" s="64">
        <v>201</v>
      </c>
      <c r="B215" s="9" t="s">
        <v>21</v>
      </c>
      <c r="C215" s="64" t="s">
        <v>360</v>
      </c>
      <c r="D215" s="64" t="s">
        <v>361</v>
      </c>
      <c r="E215" s="64" t="s">
        <v>24</v>
      </c>
      <c r="F215" s="64" t="s">
        <v>96</v>
      </c>
      <c r="G215" s="74">
        <v>5</v>
      </c>
      <c r="H215" s="76">
        <v>4708.3</v>
      </c>
      <c r="I215" s="73">
        <f t="shared" si="6"/>
        <v>23541.5</v>
      </c>
      <c r="J215" s="73">
        <f t="shared" si="7"/>
        <v>28249.8</v>
      </c>
      <c r="K215" s="30" t="s">
        <v>92</v>
      </c>
      <c r="L215" s="4" t="s">
        <v>174</v>
      </c>
      <c r="M215" s="30" t="s">
        <v>58</v>
      </c>
    </row>
    <row r="216" spans="1:13" s="1" customFormat="1" ht="30" customHeight="1" x14ac:dyDescent="0.35">
      <c r="A216" s="64">
        <v>202</v>
      </c>
      <c r="B216" s="9" t="s">
        <v>21</v>
      </c>
      <c r="C216" s="64" t="s">
        <v>362</v>
      </c>
      <c r="D216" s="64" t="s">
        <v>363</v>
      </c>
      <c r="E216" s="64" t="s">
        <v>24</v>
      </c>
      <c r="F216" s="64" t="s">
        <v>96</v>
      </c>
      <c r="G216" s="74">
        <v>200</v>
      </c>
      <c r="H216" s="75">
        <v>3790</v>
      </c>
      <c r="I216" s="73">
        <f t="shared" ref="I216:I279" si="8">G216*H216</f>
        <v>758000</v>
      </c>
      <c r="J216" s="73">
        <f t="shared" ref="J216:J279" si="9">I216*1.2</f>
        <v>909600</v>
      </c>
      <c r="K216" s="30" t="s">
        <v>92</v>
      </c>
      <c r="L216" s="4" t="s">
        <v>329</v>
      </c>
      <c r="M216" s="30" t="s">
        <v>58</v>
      </c>
    </row>
    <row r="217" spans="1:13" s="1" customFormat="1" ht="30" customHeight="1" x14ac:dyDescent="0.35">
      <c r="A217" s="64">
        <v>203</v>
      </c>
      <c r="B217" s="9" t="s">
        <v>21</v>
      </c>
      <c r="C217" s="64" t="s">
        <v>364</v>
      </c>
      <c r="D217" s="64" t="s">
        <v>365</v>
      </c>
      <c r="E217" s="64" t="s">
        <v>24</v>
      </c>
      <c r="F217" s="64" t="s">
        <v>96</v>
      </c>
      <c r="G217" s="74">
        <v>282</v>
      </c>
      <c r="H217" s="75">
        <v>375</v>
      </c>
      <c r="I217" s="73">
        <f t="shared" si="8"/>
        <v>105750</v>
      </c>
      <c r="J217" s="73">
        <f t="shared" si="9"/>
        <v>126900</v>
      </c>
      <c r="K217" s="30" t="s">
        <v>92</v>
      </c>
      <c r="L217" s="4" t="s">
        <v>157</v>
      </c>
      <c r="M217" s="30" t="s">
        <v>58</v>
      </c>
    </row>
    <row r="218" spans="1:13" s="1" customFormat="1" ht="30" customHeight="1" x14ac:dyDescent="0.35">
      <c r="A218" s="64">
        <v>204</v>
      </c>
      <c r="B218" s="9" t="s">
        <v>21</v>
      </c>
      <c r="C218" s="64" t="s">
        <v>366</v>
      </c>
      <c r="D218" s="64" t="s">
        <v>367</v>
      </c>
      <c r="E218" s="64" t="s">
        <v>24</v>
      </c>
      <c r="F218" s="64" t="s">
        <v>96</v>
      </c>
      <c r="G218" s="74">
        <v>4</v>
      </c>
      <c r="H218" s="75">
        <v>9250</v>
      </c>
      <c r="I218" s="73">
        <f t="shared" si="8"/>
        <v>37000</v>
      </c>
      <c r="J218" s="73">
        <f t="shared" si="9"/>
        <v>44400</v>
      </c>
      <c r="K218" s="30" t="s">
        <v>92</v>
      </c>
      <c r="L218" s="4" t="s">
        <v>157</v>
      </c>
      <c r="M218" s="30" t="s">
        <v>58</v>
      </c>
    </row>
    <row r="219" spans="1:13" s="1" customFormat="1" ht="30" customHeight="1" x14ac:dyDescent="0.35">
      <c r="A219" s="64">
        <v>205</v>
      </c>
      <c r="B219" s="9" t="s">
        <v>21</v>
      </c>
      <c r="C219" s="64" t="s">
        <v>368</v>
      </c>
      <c r="D219" s="64" t="s">
        <v>369</v>
      </c>
      <c r="E219" s="64" t="s">
        <v>24</v>
      </c>
      <c r="F219" s="64" t="s">
        <v>96</v>
      </c>
      <c r="G219" s="74">
        <v>3</v>
      </c>
      <c r="H219" s="76">
        <v>5083.3</v>
      </c>
      <c r="I219" s="73">
        <f t="shared" si="8"/>
        <v>15249.900000000001</v>
      </c>
      <c r="J219" s="73">
        <f t="shared" si="9"/>
        <v>18299.88</v>
      </c>
      <c r="K219" s="30" t="s">
        <v>92</v>
      </c>
      <c r="L219" s="4" t="s">
        <v>157</v>
      </c>
      <c r="M219" s="30" t="s">
        <v>58</v>
      </c>
    </row>
    <row r="220" spans="1:13" s="1" customFormat="1" ht="30" customHeight="1" x14ac:dyDescent="0.35">
      <c r="A220" s="64">
        <v>206</v>
      </c>
      <c r="B220" s="9" t="s">
        <v>21</v>
      </c>
      <c r="C220" s="64" t="s">
        <v>370</v>
      </c>
      <c r="D220" s="64" t="s">
        <v>371</v>
      </c>
      <c r="E220" s="64" t="s">
        <v>24</v>
      </c>
      <c r="F220" s="64" t="s">
        <v>96</v>
      </c>
      <c r="G220" s="74">
        <v>5</v>
      </c>
      <c r="H220" s="76">
        <v>12083.3</v>
      </c>
      <c r="I220" s="73">
        <f t="shared" si="8"/>
        <v>60416.5</v>
      </c>
      <c r="J220" s="73">
        <f t="shared" si="9"/>
        <v>72499.8</v>
      </c>
      <c r="K220" s="30" t="s">
        <v>92</v>
      </c>
      <c r="L220" s="4" t="s">
        <v>157</v>
      </c>
      <c r="M220" s="30" t="s">
        <v>58</v>
      </c>
    </row>
    <row r="221" spans="1:13" s="1" customFormat="1" ht="30" customHeight="1" x14ac:dyDescent="0.35">
      <c r="A221" s="64">
        <v>207</v>
      </c>
      <c r="B221" s="9" t="s">
        <v>21</v>
      </c>
      <c r="C221" s="64" t="s">
        <v>372</v>
      </c>
      <c r="D221" s="64" t="s">
        <v>373</v>
      </c>
      <c r="E221" s="64" t="s">
        <v>24</v>
      </c>
      <c r="F221" s="64" t="s">
        <v>96</v>
      </c>
      <c r="G221" s="74">
        <v>10</v>
      </c>
      <c r="H221" s="75">
        <v>1165</v>
      </c>
      <c r="I221" s="73">
        <f t="shared" si="8"/>
        <v>11650</v>
      </c>
      <c r="J221" s="73">
        <f t="shared" si="9"/>
        <v>13980</v>
      </c>
      <c r="K221" s="30" t="s">
        <v>92</v>
      </c>
      <c r="L221" s="4" t="s">
        <v>157</v>
      </c>
      <c r="M221" s="30" t="s">
        <v>58</v>
      </c>
    </row>
    <row r="222" spans="1:13" s="1" customFormat="1" ht="30" customHeight="1" x14ac:dyDescent="0.35">
      <c r="A222" s="64">
        <v>208</v>
      </c>
      <c r="B222" s="9" t="s">
        <v>21</v>
      </c>
      <c r="C222" s="64" t="s">
        <v>372</v>
      </c>
      <c r="D222" s="64" t="s">
        <v>373</v>
      </c>
      <c r="E222" s="64" t="s">
        <v>24</v>
      </c>
      <c r="F222" s="64" t="s">
        <v>96</v>
      </c>
      <c r="G222" s="74">
        <v>30</v>
      </c>
      <c r="H222" s="75">
        <v>1165</v>
      </c>
      <c r="I222" s="73">
        <f t="shared" si="8"/>
        <v>34950</v>
      </c>
      <c r="J222" s="73">
        <f t="shared" si="9"/>
        <v>41940</v>
      </c>
      <c r="K222" s="30" t="s">
        <v>92</v>
      </c>
      <c r="L222" s="4" t="s">
        <v>157</v>
      </c>
      <c r="M222" s="30" t="s">
        <v>58</v>
      </c>
    </row>
    <row r="223" spans="1:13" s="1" customFormat="1" ht="30" customHeight="1" x14ac:dyDescent="0.35">
      <c r="A223" s="64">
        <v>209</v>
      </c>
      <c r="B223" s="9" t="s">
        <v>21</v>
      </c>
      <c r="C223" s="64" t="s">
        <v>372</v>
      </c>
      <c r="D223" s="64" t="s">
        <v>373</v>
      </c>
      <c r="E223" s="64" t="s">
        <v>24</v>
      </c>
      <c r="F223" s="64" t="s">
        <v>96</v>
      </c>
      <c r="G223" s="74">
        <v>10</v>
      </c>
      <c r="H223" s="75">
        <v>1165</v>
      </c>
      <c r="I223" s="73">
        <f t="shared" si="8"/>
        <v>11650</v>
      </c>
      <c r="J223" s="73">
        <f t="shared" si="9"/>
        <v>13980</v>
      </c>
      <c r="K223" s="30" t="s">
        <v>92</v>
      </c>
      <c r="L223" s="4" t="s">
        <v>157</v>
      </c>
      <c r="M223" s="30" t="s">
        <v>58</v>
      </c>
    </row>
    <row r="224" spans="1:13" s="1" customFormat="1" ht="30" customHeight="1" x14ac:dyDescent="0.35">
      <c r="A224" s="64">
        <v>210</v>
      </c>
      <c r="B224" s="9" t="s">
        <v>21</v>
      </c>
      <c r="C224" s="64" t="s">
        <v>374</v>
      </c>
      <c r="D224" s="64" t="s">
        <v>375</v>
      </c>
      <c r="E224" s="64" t="s">
        <v>24</v>
      </c>
      <c r="F224" s="64" t="s">
        <v>96</v>
      </c>
      <c r="G224" s="74">
        <v>20</v>
      </c>
      <c r="H224" s="75">
        <v>3750</v>
      </c>
      <c r="I224" s="73">
        <f t="shared" si="8"/>
        <v>75000</v>
      </c>
      <c r="J224" s="73">
        <f t="shared" si="9"/>
        <v>90000</v>
      </c>
      <c r="K224" s="30" t="s">
        <v>92</v>
      </c>
      <c r="L224" s="4" t="s">
        <v>157</v>
      </c>
      <c r="M224" s="30" t="s">
        <v>58</v>
      </c>
    </row>
    <row r="225" spans="1:13" s="1" customFormat="1" ht="30" customHeight="1" x14ac:dyDescent="0.35">
      <c r="A225" s="64">
        <v>211</v>
      </c>
      <c r="B225" s="9" t="s">
        <v>21</v>
      </c>
      <c r="C225" s="64" t="s">
        <v>376</v>
      </c>
      <c r="D225" s="64" t="s">
        <v>377</v>
      </c>
      <c r="E225" s="64" t="s">
        <v>24</v>
      </c>
      <c r="F225" s="64" t="s">
        <v>96</v>
      </c>
      <c r="G225" s="74">
        <v>100</v>
      </c>
      <c r="H225" s="75">
        <v>500</v>
      </c>
      <c r="I225" s="73">
        <f t="shared" si="8"/>
        <v>50000</v>
      </c>
      <c r="J225" s="73">
        <f t="shared" si="9"/>
        <v>60000</v>
      </c>
      <c r="K225" s="30" t="s">
        <v>92</v>
      </c>
      <c r="L225" s="4" t="s">
        <v>157</v>
      </c>
      <c r="M225" s="30" t="s">
        <v>58</v>
      </c>
    </row>
    <row r="226" spans="1:13" s="1" customFormat="1" ht="30" customHeight="1" x14ac:dyDescent="0.35">
      <c r="A226" s="64">
        <v>212</v>
      </c>
      <c r="B226" s="9" t="s">
        <v>21</v>
      </c>
      <c r="C226" s="64" t="s">
        <v>378</v>
      </c>
      <c r="D226" s="64" t="s">
        <v>379</v>
      </c>
      <c r="E226" s="64" t="s">
        <v>24</v>
      </c>
      <c r="F226" s="64" t="s">
        <v>96</v>
      </c>
      <c r="G226" s="74">
        <v>10</v>
      </c>
      <c r="H226" s="75">
        <v>2665</v>
      </c>
      <c r="I226" s="73">
        <f t="shared" si="8"/>
        <v>26650</v>
      </c>
      <c r="J226" s="73">
        <f t="shared" si="9"/>
        <v>31980</v>
      </c>
      <c r="K226" s="30" t="s">
        <v>92</v>
      </c>
      <c r="L226" s="4" t="s">
        <v>209</v>
      </c>
      <c r="M226" s="30" t="s">
        <v>58</v>
      </c>
    </row>
    <row r="227" spans="1:13" s="1" customFormat="1" ht="30" customHeight="1" x14ac:dyDescent="0.35">
      <c r="A227" s="64">
        <v>213</v>
      </c>
      <c r="B227" s="9" t="s">
        <v>21</v>
      </c>
      <c r="C227" s="64" t="s">
        <v>380</v>
      </c>
      <c r="D227" s="64" t="s">
        <v>381</v>
      </c>
      <c r="E227" s="64" t="s">
        <v>24</v>
      </c>
      <c r="F227" s="64" t="s">
        <v>96</v>
      </c>
      <c r="G227" s="74">
        <v>43</v>
      </c>
      <c r="H227" s="76">
        <v>2083.3000000000002</v>
      </c>
      <c r="I227" s="73">
        <f t="shared" si="8"/>
        <v>89581.900000000009</v>
      </c>
      <c r="J227" s="73">
        <f t="shared" si="9"/>
        <v>107498.28000000001</v>
      </c>
      <c r="K227" s="30" t="s">
        <v>92</v>
      </c>
      <c r="L227" s="4" t="s">
        <v>209</v>
      </c>
      <c r="M227" s="30" t="s">
        <v>58</v>
      </c>
    </row>
    <row r="228" spans="1:13" s="1" customFormat="1" ht="30" customHeight="1" x14ac:dyDescent="0.35">
      <c r="A228" s="64">
        <v>214</v>
      </c>
      <c r="B228" s="9" t="s">
        <v>21</v>
      </c>
      <c r="C228" s="64" t="s">
        <v>207</v>
      </c>
      <c r="D228" s="64" t="s">
        <v>314</v>
      </c>
      <c r="E228" s="64" t="s">
        <v>24</v>
      </c>
      <c r="F228" s="64" t="s">
        <v>96</v>
      </c>
      <c r="G228" s="74">
        <v>180</v>
      </c>
      <c r="H228" s="76">
        <v>187.5</v>
      </c>
      <c r="I228" s="73">
        <f t="shared" si="8"/>
        <v>33750</v>
      </c>
      <c r="J228" s="73">
        <f t="shared" si="9"/>
        <v>40500</v>
      </c>
      <c r="K228" s="30" t="s">
        <v>92</v>
      </c>
      <c r="L228" s="4" t="s">
        <v>209</v>
      </c>
      <c r="M228" s="30" t="s">
        <v>58</v>
      </c>
    </row>
    <row r="229" spans="1:13" s="1" customFormat="1" ht="30" customHeight="1" x14ac:dyDescent="0.35">
      <c r="A229" s="64">
        <v>215</v>
      </c>
      <c r="B229" s="9" t="s">
        <v>21</v>
      </c>
      <c r="C229" s="64" t="s">
        <v>382</v>
      </c>
      <c r="D229" s="64" t="s">
        <v>383</v>
      </c>
      <c r="E229" s="64" t="s">
        <v>24</v>
      </c>
      <c r="F229" s="64" t="s">
        <v>96</v>
      </c>
      <c r="G229" s="74">
        <v>30</v>
      </c>
      <c r="H229" s="75">
        <v>3915</v>
      </c>
      <c r="I229" s="73">
        <f t="shared" si="8"/>
        <v>117450</v>
      </c>
      <c r="J229" s="73">
        <f t="shared" si="9"/>
        <v>140940</v>
      </c>
      <c r="K229" s="30" t="s">
        <v>92</v>
      </c>
      <c r="L229" s="4" t="s">
        <v>209</v>
      </c>
      <c r="M229" s="30" t="s">
        <v>58</v>
      </c>
    </row>
    <row r="230" spans="1:13" s="1" customFormat="1" ht="30" customHeight="1" x14ac:dyDescent="0.35">
      <c r="A230" s="64">
        <v>216</v>
      </c>
      <c r="B230" s="9" t="s">
        <v>21</v>
      </c>
      <c r="C230" s="64" t="s">
        <v>291</v>
      </c>
      <c r="D230" s="64" t="s">
        <v>292</v>
      </c>
      <c r="E230" s="64" t="s">
        <v>24</v>
      </c>
      <c r="F230" s="64" t="s">
        <v>96</v>
      </c>
      <c r="G230" s="74">
        <v>8</v>
      </c>
      <c r="H230" s="75">
        <v>2000</v>
      </c>
      <c r="I230" s="73">
        <f t="shared" si="8"/>
        <v>16000</v>
      </c>
      <c r="J230" s="73">
        <f t="shared" si="9"/>
        <v>19200</v>
      </c>
      <c r="K230" s="30" t="s">
        <v>92</v>
      </c>
      <c r="L230" s="4" t="s">
        <v>224</v>
      </c>
      <c r="M230" s="30" t="s">
        <v>58</v>
      </c>
    </row>
    <row r="231" spans="1:13" s="1" customFormat="1" ht="30" customHeight="1" x14ac:dyDescent="0.35">
      <c r="A231" s="64">
        <v>217</v>
      </c>
      <c r="B231" s="9" t="s">
        <v>21</v>
      </c>
      <c r="C231" s="64" t="s">
        <v>222</v>
      </c>
      <c r="D231" s="64" t="s">
        <v>223</v>
      </c>
      <c r="E231" s="64" t="s">
        <v>24</v>
      </c>
      <c r="F231" s="64" t="s">
        <v>96</v>
      </c>
      <c r="G231" s="74">
        <v>70</v>
      </c>
      <c r="H231" s="75">
        <v>1500</v>
      </c>
      <c r="I231" s="73">
        <f t="shared" si="8"/>
        <v>105000</v>
      </c>
      <c r="J231" s="73">
        <f t="shared" si="9"/>
        <v>126000</v>
      </c>
      <c r="K231" s="30" t="s">
        <v>92</v>
      </c>
      <c r="L231" s="4" t="s">
        <v>224</v>
      </c>
      <c r="M231" s="30" t="s">
        <v>58</v>
      </c>
    </row>
    <row r="232" spans="1:13" s="1" customFormat="1" ht="30" customHeight="1" x14ac:dyDescent="0.35">
      <c r="A232" s="64">
        <v>218</v>
      </c>
      <c r="B232" s="9" t="s">
        <v>21</v>
      </c>
      <c r="C232" s="64" t="s">
        <v>291</v>
      </c>
      <c r="D232" s="64" t="s">
        <v>292</v>
      </c>
      <c r="E232" s="64" t="s">
        <v>24</v>
      </c>
      <c r="F232" s="64" t="s">
        <v>96</v>
      </c>
      <c r="G232" s="74">
        <v>10</v>
      </c>
      <c r="H232" s="75">
        <v>1500</v>
      </c>
      <c r="I232" s="73">
        <f t="shared" si="8"/>
        <v>15000</v>
      </c>
      <c r="J232" s="73">
        <f t="shared" si="9"/>
        <v>18000</v>
      </c>
      <c r="K232" s="30" t="s">
        <v>92</v>
      </c>
      <c r="L232" s="4" t="s">
        <v>224</v>
      </c>
      <c r="M232" s="30" t="s">
        <v>58</v>
      </c>
    </row>
    <row r="233" spans="1:13" s="1" customFormat="1" ht="30" customHeight="1" x14ac:dyDescent="0.35">
      <c r="A233" s="64">
        <v>219</v>
      </c>
      <c r="B233" s="9" t="s">
        <v>21</v>
      </c>
      <c r="C233" s="64" t="s">
        <v>291</v>
      </c>
      <c r="D233" s="64" t="s">
        <v>292</v>
      </c>
      <c r="E233" s="64" t="s">
        <v>24</v>
      </c>
      <c r="F233" s="64" t="s">
        <v>96</v>
      </c>
      <c r="G233" s="74">
        <v>5</v>
      </c>
      <c r="H233" s="76">
        <v>1708.3</v>
      </c>
      <c r="I233" s="73">
        <f t="shared" si="8"/>
        <v>8541.5</v>
      </c>
      <c r="J233" s="73">
        <f t="shared" si="9"/>
        <v>10249.799999999999</v>
      </c>
      <c r="K233" s="30" t="s">
        <v>92</v>
      </c>
      <c r="L233" s="4" t="s">
        <v>224</v>
      </c>
      <c r="M233" s="30" t="s">
        <v>58</v>
      </c>
    </row>
    <row r="234" spans="1:13" s="1" customFormat="1" ht="30" customHeight="1" x14ac:dyDescent="0.35">
      <c r="A234" s="64">
        <v>220</v>
      </c>
      <c r="B234" s="9" t="s">
        <v>21</v>
      </c>
      <c r="C234" s="64" t="s">
        <v>291</v>
      </c>
      <c r="D234" s="64" t="s">
        <v>292</v>
      </c>
      <c r="E234" s="64" t="s">
        <v>24</v>
      </c>
      <c r="F234" s="64" t="s">
        <v>96</v>
      </c>
      <c r="G234" s="74">
        <v>30</v>
      </c>
      <c r="H234" s="75">
        <v>1915</v>
      </c>
      <c r="I234" s="73">
        <f t="shared" si="8"/>
        <v>57450</v>
      </c>
      <c r="J234" s="73">
        <f t="shared" si="9"/>
        <v>68940</v>
      </c>
      <c r="K234" s="30" t="s">
        <v>92</v>
      </c>
      <c r="L234" s="4" t="s">
        <v>224</v>
      </c>
      <c r="M234" s="30" t="s">
        <v>58</v>
      </c>
    </row>
    <row r="235" spans="1:13" s="1" customFormat="1" ht="30" customHeight="1" x14ac:dyDescent="0.35">
      <c r="A235" s="64">
        <v>221</v>
      </c>
      <c r="B235" s="9" t="s">
        <v>21</v>
      </c>
      <c r="C235" s="64" t="s">
        <v>291</v>
      </c>
      <c r="D235" s="64" t="s">
        <v>292</v>
      </c>
      <c r="E235" s="64" t="s">
        <v>24</v>
      </c>
      <c r="F235" s="64" t="s">
        <v>96</v>
      </c>
      <c r="G235" s="74">
        <v>5</v>
      </c>
      <c r="H235" s="76">
        <v>2083.3000000000002</v>
      </c>
      <c r="I235" s="73">
        <f t="shared" si="8"/>
        <v>10416.5</v>
      </c>
      <c r="J235" s="73">
        <f t="shared" si="9"/>
        <v>12499.8</v>
      </c>
      <c r="K235" s="30" t="s">
        <v>92</v>
      </c>
      <c r="L235" s="4" t="s">
        <v>224</v>
      </c>
      <c r="M235" s="30" t="s">
        <v>58</v>
      </c>
    </row>
    <row r="236" spans="1:13" s="1" customFormat="1" ht="30" customHeight="1" x14ac:dyDescent="0.35">
      <c r="A236" s="64">
        <v>222</v>
      </c>
      <c r="B236" s="9" t="s">
        <v>21</v>
      </c>
      <c r="C236" s="64" t="s">
        <v>291</v>
      </c>
      <c r="D236" s="64" t="s">
        <v>292</v>
      </c>
      <c r="E236" s="64" t="s">
        <v>24</v>
      </c>
      <c r="F236" s="64" t="s">
        <v>96</v>
      </c>
      <c r="G236" s="74">
        <v>5</v>
      </c>
      <c r="H236" s="75">
        <v>1415</v>
      </c>
      <c r="I236" s="73">
        <f t="shared" si="8"/>
        <v>7075</v>
      </c>
      <c r="J236" s="73">
        <f t="shared" si="9"/>
        <v>8490</v>
      </c>
      <c r="K236" s="30" t="s">
        <v>92</v>
      </c>
      <c r="L236" s="4" t="s">
        <v>224</v>
      </c>
      <c r="M236" s="30" t="s">
        <v>58</v>
      </c>
    </row>
    <row r="237" spans="1:13" s="1" customFormat="1" ht="30" customHeight="1" x14ac:dyDescent="0.35">
      <c r="A237" s="64">
        <v>223</v>
      </c>
      <c r="B237" s="9" t="s">
        <v>21</v>
      </c>
      <c r="C237" s="64" t="s">
        <v>291</v>
      </c>
      <c r="D237" s="64" t="s">
        <v>292</v>
      </c>
      <c r="E237" s="64" t="s">
        <v>24</v>
      </c>
      <c r="F237" s="64" t="s">
        <v>96</v>
      </c>
      <c r="G237" s="74">
        <v>50</v>
      </c>
      <c r="H237" s="75">
        <v>1415</v>
      </c>
      <c r="I237" s="73">
        <f t="shared" si="8"/>
        <v>70750</v>
      </c>
      <c r="J237" s="73">
        <f t="shared" si="9"/>
        <v>84900</v>
      </c>
      <c r="K237" s="30" t="s">
        <v>92</v>
      </c>
      <c r="L237" s="4" t="s">
        <v>224</v>
      </c>
      <c r="M237" s="30" t="s">
        <v>58</v>
      </c>
    </row>
    <row r="238" spans="1:13" s="1" customFormat="1" ht="30" customHeight="1" x14ac:dyDescent="0.35">
      <c r="A238" s="64">
        <v>224</v>
      </c>
      <c r="B238" s="9" t="s">
        <v>21</v>
      </c>
      <c r="C238" s="64" t="s">
        <v>291</v>
      </c>
      <c r="D238" s="64" t="s">
        <v>292</v>
      </c>
      <c r="E238" s="64" t="s">
        <v>24</v>
      </c>
      <c r="F238" s="64" t="s">
        <v>96</v>
      </c>
      <c r="G238" s="74">
        <v>20</v>
      </c>
      <c r="H238" s="76">
        <v>1708.3</v>
      </c>
      <c r="I238" s="73">
        <f t="shared" si="8"/>
        <v>34166</v>
      </c>
      <c r="J238" s="73">
        <f t="shared" si="9"/>
        <v>40999.199999999997</v>
      </c>
      <c r="K238" s="30" t="s">
        <v>92</v>
      </c>
      <c r="L238" s="4" t="s">
        <v>224</v>
      </c>
      <c r="M238" s="30" t="s">
        <v>58</v>
      </c>
    </row>
    <row r="239" spans="1:13" s="1" customFormat="1" ht="30" customHeight="1" x14ac:dyDescent="0.35">
      <c r="A239" s="64">
        <v>225</v>
      </c>
      <c r="B239" s="9" t="s">
        <v>21</v>
      </c>
      <c r="C239" s="64" t="s">
        <v>291</v>
      </c>
      <c r="D239" s="64" t="s">
        <v>292</v>
      </c>
      <c r="E239" s="64" t="s">
        <v>24</v>
      </c>
      <c r="F239" s="64" t="s">
        <v>96</v>
      </c>
      <c r="G239" s="74">
        <v>15</v>
      </c>
      <c r="H239" s="75">
        <v>1415</v>
      </c>
      <c r="I239" s="73">
        <f t="shared" si="8"/>
        <v>21225</v>
      </c>
      <c r="J239" s="73">
        <f t="shared" si="9"/>
        <v>25470</v>
      </c>
      <c r="K239" s="30" t="s">
        <v>92</v>
      </c>
      <c r="L239" s="4" t="s">
        <v>224</v>
      </c>
      <c r="M239" s="30" t="s">
        <v>58</v>
      </c>
    </row>
    <row r="240" spans="1:13" s="1" customFormat="1" ht="30" customHeight="1" x14ac:dyDescent="0.35">
      <c r="A240" s="64">
        <v>226</v>
      </c>
      <c r="B240" s="9" t="s">
        <v>21</v>
      </c>
      <c r="C240" s="64" t="s">
        <v>291</v>
      </c>
      <c r="D240" s="64" t="s">
        <v>292</v>
      </c>
      <c r="E240" s="64" t="s">
        <v>24</v>
      </c>
      <c r="F240" s="64" t="s">
        <v>96</v>
      </c>
      <c r="G240" s="74">
        <v>50</v>
      </c>
      <c r="H240" s="76">
        <v>1708.3</v>
      </c>
      <c r="I240" s="73">
        <f t="shared" si="8"/>
        <v>85415</v>
      </c>
      <c r="J240" s="73">
        <f t="shared" si="9"/>
        <v>102498</v>
      </c>
      <c r="K240" s="30" t="s">
        <v>92</v>
      </c>
      <c r="L240" s="4" t="s">
        <v>224</v>
      </c>
      <c r="M240" s="30" t="s">
        <v>58</v>
      </c>
    </row>
    <row r="241" spans="1:13" s="1" customFormat="1" ht="30" customHeight="1" x14ac:dyDescent="0.35">
      <c r="A241" s="64">
        <v>227</v>
      </c>
      <c r="B241" s="9" t="s">
        <v>21</v>
      </c>
      <c r="C241" s="64" t="s">
        <v>291</v>
      </c>
      <c r="D241" s="64" t="s">
        <v>292</v>
      </c>
      <c r="E241" s="64" t="s">
        <v>24</v>
      </c>
      <c r="F241" s="64" t="s">
        <v>96</v>
      </c>
      <c r="G241" s="74">
        <v>50</v>
      </c>
      <c r="H241" s="75">
        <v>1415</v>
      </c>
      <c r="I241" s="73">
        <f t="shared" si="8"/>
        <v>70750</v>
      </c>
      <c r="J241" s="73">
        <f t="shared" si="9"/>
        <v>84900</v>
      </c>
      <c r="K241" s="30" t="s">
        <v>92</v>
      </c>
      <c r="L241" s="4" t="s">
        <v>224</v>
      </c>
      <c r="M241" s="30" t="s">
        <v>58</v>
      </c>
    </row>
    <row r="242" spans="1:13" s="1" customFormat="1" ht="30" customHeight="1" x14ac:dyDescent="0.35">
      <c r="A242" s="64">
        <v>228</v>
      </c>
      <c r="B242" s="9" t="s">
        <v>21</v>
      </c>
      <c r="C242" s="64" t="s">
        <v>291</v>
      </c>
      <c r="D242" s="64" t="s">
        <v>292</v>
      </c>
      <c r="E242" s="64" t="s">
        <v>24</v>
      </c>
      <c r="F242" s="64" t="s">
        <v>96</v>
      </c>
      <c r="G242" s="74">
        <v>100</v>
      </c>
      <c r="H242" s="75">
        <v>1415</v>
      </c>
      <c r="I242" s="73">
        <f t="shared" si="8"/>
        <v>141500</v>
      </c>
      <c r="J242" s="73">
        <f t="shared" si="9"/>
        <v>169800</v>
      </c>
      <c r="K242" s="30" t="s">
        <v>92</v>
      </c>
      <c r="L242" s="4" t="s">
        <v>224</v>
      </c>
      <c r="M242" s="30" t="s">
        <v>58</v>
      </c>
    </row>
    <row r="243" spans="1:13" s="1" customFormat="1" ht="30" customHeight="1" x14ac:dyDescent="0.35">
      <c r="A243" s="64">
        <v>229</v>
      </c>
      <c r="B243" s="9" t="s">
        <v>21</v>
      </c>
      <c r="C243" s="64" t="s">
        <v>222</v>
      </c>
      <c r="D243" s="64" t="s">
        <v>223</v>
      </c>
      <c r="E243" s="64" t="s">
        <v>24</v>
      </c>
      <c r="F243" s="64" t="s">
        <v>96</v>
      </c>
      <c r="G243" s="74">
        <v>160</v>
      </c>
      <c r="H243" s="76">
        <v>2208.3000000000002</v>
      </c>
      <c r="I243" s="73">
        <f t="shared" si="8"/>
        <v>353328</v>
      </c>
      <c r="J243" s="73">
        <f t="shared" si="9"/>
        <v>423993.59999999998</v>
      </c>
      <c r="K243" s="30" t="s">
        <v>92</v>
      </c>
      <c r="L243" s="4" t="s">
        <v>224</v>
      </c>
      <c r="M243" s="30" t="s">
        <v>58</v>
      </c>
    </row>
    <row r="244" spans="1:13" s="1" customFormat="1" ht="30" customHeight="1" x14ac:dyDescent="0.35">
      <c r="A244" s="64">
        <v>230</v>
      </c>
      <c r="B244" s="9" t="s">
        <v>21</v>
      </c>
      <c r="C244" s="64" t="s">
        <v>222</v>
      </c>
      <c r="D244" s="64" t="s">
        <v>223</v>
      </c>
      <c r="E244" s="64" t="s">
        <v>24</v>
      </c>
      <c r="F244" s="64" t="s">
        <v>96</v>
      </c>
      <c r="G244" s="74">
        <v>50</v>
      </c>
      <c r="H244" s="76">
        <v>2208.3000000000002</v>
      </c>
      <c r="I244" s="73">
        <f t="shared" si="8"/>
        <v>110415.00000000001</v>
      </c>
      <c r="J244" s="73">
        <f t="shared" si="9"/>
        <v>132498</v>
      </c>
      <c r="K244" s="30" t="s">
        <v>92</v>
      </c>
      <c r="L244" s="4" t="s">
        <v>224</v>
      </c>
      <c r="M244" s="30" t="s">
        <v>58</v>
      </c>
    </row>
    <row r="245" spans="1:13" s="1" customFormat="1" ht="30" customHeight="1" x14ac:dyDescent="0.35">
      <c r="A245" s="64">
        <v>231</v>
      </c>
      <c r="B245" s="9" t="s">
        <v>21</v>
      </c>
      <c r="C245" s="64" t="s">
        <v>291</v>
      </c>
      <c r="D245" s="64" t="s">
        <v>292</v>
      </c>
      <c r="E245" s="64" t="s">
        <v>24</v>
      </c>
      <c r="F245" s="64" t="s">
        <v>96</v>
      </c>
      <c r="G245" s="74">
        <v>1</v>
      </c>
      <c r="H245" s="75">
        <v>1500</v>
      </c>
      <c r="I245" s="73">
        <f t="shared" si="8"/>
        <v>1500</v>
      </c>
      <c r="J245" s="73">
        <f t="shared" si="9"/>
        <v>1800</v>
      </c>
      <c r="K245" s="30" t="s">
        <v>92</v>
      </c>
      <c r="L245" s="4" t="s">
        <v>224</v>
      </c>
      <c r="M245" s="30" t="s">
        <v>58</v>
      </c>
    </row>
    <row r="246" spans="1:13" s="1" customFormat="1" ht="30" customHeight="1" x14ac:dyDescent="0.35">
      <c r="A246" s="64">
        <v>232</v>
      </c>
      <c r="B246" s="9" t="s">
        <v>21</v>
      </c>
      <c r="C246" s="64" t="s">
        <v>384</v>
      </c>
      <c r="D246" s="64" t="s">
        <v>385</v>
      </c>
      <c r="E246" s="64" t="s">
        <v>24</v>
      </c>
      <c r="F246" s="64" t="s">
        <v>156</v>
      </c>
      <c r="G246" s="74">
        <v>24</v>
      </c>
      <c r="H246" s="76">
        <v>833.3</v>
      </c>
      <c r="I246" s="73">
        <f t="shared" si="8"/>
        <v>19999.199999999997</v>
      </c>
      <c r="J246" s="73">
        <f t="shared" si="9"/>
        <v>23999.039999999997</v>
      </c>
      <c r="K246" s="30" t="s">
        <v>92</v>
      </c>
      <c r="L246" s="4" t="s">
        <v>182</v>
      </c>
      <c r="M246" s="30" t="s">
        <v>58</v>
      </c>
    </row>
    <row r="247" spans="1:13" s="1" customFormat="1" ht="30" customHeight="1" x14ac:dyDescent="0.35">
      <c r="A247" s="64">
        <v>233</v>
      </c>
      <c r="B247" s="9" t="s">
        <v>21</v>
      </c>
      <c r="C247" s="64" t="s">
        <v>386</v>
      </c>
      <c r="D247" s="64" t="s">
        <v>387</v>
      </c>
      <c r="E247" s="64" t="s">
        <v>24</v>
      </c>
      <c r="F247" s="64" t="s">
        <v>156</v>
      </c>
      <c r="G247" s="74">
        <v>100</v>
      </c>
      <c r="H247" s="75">
        <v>625</v>
      </c>
      <c r="I247" s="73">
        <f t="shared" si="8"/>
        <v>62500</v>
      </c>
      <c r="J247" s="73">
        <f t="shared" si="9"/>
        <v>75000</v>
      </c>
      <c r="K247" s="30" t="s">
        <v>92</v>
      </c>
      <c r="L247" s="4" t="s">
        <v>388</v>
      </c>
      <c r="M247" s="30" t="s">
        <v>58</v>
      </c>
    </row>
    <row r="248" spans="1:13" s="1" customFormat="1" ht="30" customHeight="1" x14ac:dyDescent="0.35">
      <c r="A248" s="64">
        <v>234</v>
      </c>
      <c r="B248" s="9" t="s">
        <v>21</v>
      </c>
      <c r="C248" s="64" t="s">
        <v>389</v>
      </c>
      <c r="D248" s="64" t="s">
        <v>95</v>
      </c>
      <c r="E248" s="64" t="s">
        <v>24</v>
      </c>
      <c r="F248" s="64" t="s">
        <v>96</v>
      </c>
      <c r="G248" s="74">
        <v>30</v>
      </c>
      <c r="H248" s="75">
        <v>2375</v>
      </c>
      <c r="I248" s="73">
        <f t="shared" si="8"/>
        <v>71250</v>
      </c>
      <c r="J248" s="73">
        <f t="shared" si="9"/>
        <v>85500</v>
      </c>
      <c r="K248" s="30" t="s">
        <v>92</v>
      </c>
      <c r="L248" s="4" t="s">
        <v>97</v>
      </c>
      <c r="M248" s="30" t="s">
        <v>58</v>
      </c>
    </row>
    <row r="249" spans="1:13" s="1" customFormat="1" ht="30" customHeight="1" x14ac:dyDescent="0.35">
      <c r="A249" s="64">
        <v>235</v>
      </c>
      <c r="B249" s="9" t="s">
        <v>21</v>
      </c>
      <c r="C249" s="64" t="s">
        <v>122</v>
      </c>
      <c r="D249" s="64" t="s">
        <v>390</v>
      </c>
      <c r="E249" s="64" t="s">
        <v>24</v>
      </c>
      <c r="F249" s="64" t="s">
        <v>96</v>
      </c>
      <c r="G249" s="74">
        <v>10</v>
      </c>
      <c r="H249" s="76">
        <v>4583.3</v>
      </c>
      <c r="I249" s="73">
        <f t="shared" si="8"/>
        <v>45833</v>
      </c>
      <c r="J249" s="73">
        <f t="shared" si="9"/>
        <v>54999.6</v>
      </c>
      <c r="K249" s="30" t="s">
        <v>92</v>
      </c>
      <c r="L249" s="4" t="s">
        <v>124</v>
      </c>
      <c r="M249" s="30" t="s">
        <v>58</v>
      </c>
    </row>
    <row r="250" spans="1:13" s="1" customFormat="1" ht="30" customHeight="1" x14ac:dyDescent="0.35">
      <c r="A250" s="64">
        <v>236</v>
      </c>
      <c r="B250" s="9" t="s">
        <v>21</v>
      </c>
      <c r="C250" s="64" t="s">
        <v>391</v>
      </c>
      <c r="D250" s="64" t="s">
        <v>95</v>
      </c>
      <c r="E250" s="64" t="s">
        <v>24</v>
      </c>
      <c r="F250" s="64" t="s">
        <v>96</v>
      </c>
      <c r="G250" s="74">
        <v>2</v>
      </c>
      <c r="H250" s="75">
        <v>5000</v>
      </c>
      <c r="I250" s="73">
        <f t="shared" si="8"/>
        <v>10000</v>
      </c>
      <c r="J250" s="73">
        <f t="shared" si="9"/>
        <v>12000</v>
      </c>
      <c r="K250" s="30" t="s">
        <v>92</v>
      </c>
      <c r="L250" s="4" t="s">
        <v>97</v>
      </c>
      <c r="M250" s="30" t="s">
        <v>58</v>
      </c>
    </row>
    <row r="251" spans="1:13" s="1" customFormat="1" ht="30" customHeight="1" x14ac:dyDescent="0.35">
      <c r="A251" s="64">
        <v>237</v>
      </c>
      <c r="B251" s="9" t="s">
        <v>21</v>
      </c>
      <c r="C251" s="64" t="s">
        <v>391</v>
      </c>
      <c r="D251" s="64" t="s">
        <v>95</v>
      </c>
      <c r="E251" s="64" t="s">
        <v>24</v>
      </c>
      <c r="F251" s="64" t="s">
        <v>96</v>
      </c>
      <c r="G251" s="74">
        <v>2</v>
      </c>
      <c r="H251" s="76">
        <v>5583.3</v>
      </c>
      <c r="I251" s="73">
        <f t="shared" si="8"/>
        <v>11166.6</v>
      </c>
      <c r="J251" s="73">
        <f t="shared" si="9"/>
        <v>13399.92</v>
      </c>
      <c r="K251" s="30" t="s">
        <v>92</v>
      </c>
      <c r="L251" s="4" t="s">
        <v>97</v>
      </c>
      <c r="M251" s="30" t="s">
        <v>58</v>
      </c>
    </row>
    <row r="252" spans="1:13" s="1" customFormat="1" ht="30" customHeight="1" x14ac:dyDescent="0.35">
      <c r="A252" s="64">
        <v>238</v>
      </c>
      <c r="B252" s="9" t="s">
        <v>21</v>
      </c>
      <c r="C252" s="64" t="s">
        <v>391</v>
      </c>
      <c r="D252" s="64" t="s">
        <v>95</v>
      </c>
      <c r="E252" s="64" t="s">
        <v>24</v>
      </c>
      <c r="F252" s="64" t="s">
        <v>96</v>
      </c>
      <c r="G252" s="74">
        <v>2</v>
      </c>
      <c r="H252" s="76">
        <v>7333.3</v>
      </c>
      <c r="I252" s="73">
        <f t="shared" si="8"/>
        <v>14666.6</v>
      </c>
      <c r="J252" s="73">
        <f t="shared" si="9"/>
        <v>17599.919999999998</v>
      </c>
      <c r="K252" s="30" t="s">
        <v>92</v>
      </c>
      <c r="L252" s="4" t="s">
        <v>97</v>
      </c>
      <c r="M252" s="30" t="s">
        <v>58</v>
      </c>
    </row>
    <row r="253" spans="1:13" s="1" customFormat="1" ht="30" customHeight="1" x14ac:dyDescent="0.35">
      <c r="A253" s="64">
        <v>239</v>
      </c>
      <c r="B253" s="9" t="s">
        <v>21</v>
      </c>
      <c r="C253" s="64" t="s">
        <v>118</v>
      </c>
      <c r="D253" s="64" t="s">
        <v>95</v>
      </c>
      <c r="E253" s="64" t="s">
        <v>24</v>
      </c>
      <c r="F253" s="64" t="s">
        <v>96</v>
      </c>
      <c r="G253" s="74">
        <v>4</v>
      </c>
      <c r="H253" s="75">
        <v>2500</v>
      </c>
      <c r="I253" s="73">
        <f t="shared" si="8"/>
        <v>10000</v>
      </c>
      <c r="J253" s="73">
        <f t="shared" si="9"/>
        <v>12000</v>
      </c>
      <c r="K253" s="30" t="s">
        <v>92</v>
      </c>
      <c r="L253" s="4" t="s">
        <v>97</v>
      </c>
      <c r="M253" s="30" t="s">
        <v>58</v>
      </c>
    </row>
    <row r="254" spans="1:13" s="1" customFormat="1" ht="30" customHeight="1" x14ac:dyDescent="0.35">
      <c r="A254" s="64">
        <v>240</v>
      </c>
      <c r="B254" s="9" t="s">
        <v>21</v>
      </c>
      <c r="C254" s="64" t="s">
        <v>392</v>
      </c>
      <c r="D254" s="64" t="s">
        <v>393</v>
      </c>
      <c r="E254" s="64" t="s">
        <v>24</v>
      </c>
      <c r="F254" s="64" t="s">
        <v>96</v>
      </c>
      <c r="G254" s="74">
        <v>2</v>
      </c>
      <c r="H254" s="76">
        <v>1208.3</v>
      </c>
      <c r="I254" s="73">
        <f t="shared" si="8"/>
        <v>2416.6</v>
      </c>
      <c r="J254" s="73">
        <f t="shared" si="9"/>
        <v>2899.9199999999996</v>
      </c>
      <c r="K254" s="30" t="s">
        <v>92</v>
      </c>
      <c r="L254" s="4" t="s">
        <v>97</v>
      </c>
      <c r="M254" s="30" t="s">
        <v>58</v>
      </c>
    </row>
    <row r="255" spans="1:13" s="1" customFormat="1" ht="30" customHeight="1" x14ac:dyDescent="0.35">
      <c r="A255" s="64">
        <v>241</v>
      </c>
      <c r="B255" s="9" t="s">
        <v>21</v>
      </c>
      <c r="C255" s="64" t="s">
        <v>118</v>
      </c>
      <c r="D255" s="64" t="s">
        <v>95</v>
      </c>
      <c r="E255" s="64" t="s">
        <v>24</v>
      </c>
      <c r="F255" s="64" t="s">
        <v>96</v>
      </c>
      <c r="G255" s="74">
        <v>2</v>
      </c>
      <c r="H255" s="75">
        <v>5000</v>
      </c>
      <c r="I255" s="73">
        <f t="shared" si="8"/>
        <v>10000</v>
      </c>
      <c r="J255" s="73">
        <f t="shared" si="9"/>
        <v>12000</v>
      </c>
      <c r="K255" s="30" t="s">
        <v>92</v>
      </c>
      <c r="L255" s="4" t="s">
        <v>97</v>
      </c>
      <c r="M255" s="30" t="s">
        <v>58</v>
      </c>
    </row>
    <row r="256" spans="1:13" s="1" customFormat="1" ht="30" customHeight="1" x14ac:dyDescent="0.35">
      <c r="A256" s="64">
        <v>242</v>
      </c>
      <c r="B256" s="9" t="s">
        <v>21</v>
      </c>
      <c r="C256" s="64" t="s">
        <v>118</v>
      </c>
      <c r="D256" s="64" t="s">
        <v>95</v>
      </c>
      <c r="E256" s="64" t="s">
        <v>24</v>
      </c>
      <c r="F256" s="64" t="s">
        <v>96</v>
      </c>
      <c r="G256" s="74">
        <v>2</v>
      </c>
      <c r="H256" s="75">
        <v>5000</v>
      </c>
      <c r="I256" s="73">
        <f t="shared" si="8"/>
        <v>10000</v>
      </c>
      <c r="J256" s="73">
        <f t="shared" si="9"/>
        <v>12000</v>
      </c>
      <c r="K256" s="30" t="s">
        <v>92</v>
      </c>
      <c r="L256" s="4" t="s">
        <v>97</v>
      </c>
      <c r="M256" s="30" t="s">
        <v>58</v>
      </c>
    </row>
    <row r="257" spans="1:13" s="1" customFormat="1" ht="30" customHeight="1" x14ac:dyDescent="0.35">
      <c r="A257" s="64">
        <v>243</v>
      </c>
      <c r="B257" s="9" t="s">
        <v>21</v>
      </c>
      <c r="C257" s="64" t="s">
        <v>118</v>
      </c>
      <c r="D257" s="64" t="s">
        <v>95</v>
      </c>
      <c r="E257" s="64" t="s">
        <v>24</v>
      </c>
      <c r="F257" s="64" t="s">
        <v>96</v>
      </c>
      <c r="G257" s="74">
        <v>2</v>
      </c>
      <c r="H257" s="75">
        <v>5415</v>
      </c>
      <c r="I257" s="73">
        <f t="shared" si="8"/>
        <v>10830</v>
      </c>
      <c r="J257" s="73">
        <f t="shared" si="9"/>
        <v>12996</v>
      </c>
      <c r="K257" s="30" t="s">
        <v>92</v>
      </c>
      <c r="L257" s="4" t="s">
        <v>97</v>
      </c>
      <c r="M257" s="30" t="s">
        <v>58</v>
      </c>
    </row>
    <row r="258" spans="1:13" s="1" customFormat="1" ht="30" customHeight="1" x14ac:dyDescent="0.35">
      <c r="A258" s="64">
        <v>244</v>
      </c>
      <c r="B258" s="9" t="s">
        <v>21</v>
      </c>
      <c r="C258" s="64" t="s">
        <v>394</v>
      </c>
      <c r="D258" s="64" t="s">
        <v>395</v>
      </c>
      <c r="E258" s="64" t="s">
        <v>24</v>
      </c>
      <c r="F258" s="64" t="s">
        <v>96</v>
      </c>
      <c r="G258" s="74">
        <v>5</v>
      </c>
      <c r="H258" s="76">
        <v>83333.3</v>
      </c>
      <c r="I258" s="73">
        <f t="shared" si="8"/>
        <v>416666.5</v>
      </c>
      <c r="J258" s="73">
        <f t="shared" si="9"/>
        <v>499999.8</v>
      </c>
      <c r="K258" s="30" t="s">
        <v>92</v>
      </c>
      <c r="L258" s="4" t="s">
        <v>97</v>
      </c>
      <c r="M258" s="30" t="s">
        <v>58</v>
      </c>
    </row>
    <row r="259" spans="1:13" s="1" customFormat="1" ht="30" customHeight="1" x14ac:dyDescent="0.35">
      <c r="A259" s="64">
        <v>245</v>
      </c>
      <c r="B259" s="9" t="s">
        <v>21</v>
      </c>
      <c r="C259" s="64" t="s">
        <v>396</v>
      </c>
      <c r="D259" s="64" t="s">
        <v>95</v>
      </c>
      <c r="E259" s="64" t="s">
        <v>24</v>
      </c>
      <c r="F259" s="64" t="s">
        <v>96</v>
      </c>
      <c r="G259" s="74">
        <v>25</v>
      </c>
      <c r="H259" s="75">
        <v>15415</v>
      </c>
      <c r="I259" s="73">
        <f t="shared" si="8"/>
        <v>385375</v>
      </c>
      <c r="J259" s="73">
        <f t="shared" si="9"/>
        <v>462450</v>
      </c>
      <c r="K259" s="30" t="s">
        <v>92</v>
      </c>
      <c r="L259" s="4" t="s">
        <v>97</v>
      </c>
      <c r="M259" s="30" t="s">
        <v>58</v>
      </c>
    </row>
    <row r="260" spans="1:13" s="1" customFormat="1" ht="30" customHeight="1" x14ac:dyDescent="0.35">
      <c r="A260" s="64">
        <v>246</v>
      </c>
      <c r="B260" s="9" t="s">
        <v>21</v>
      </c>
      <c r="C260" s="64" t="s">
        <v>397</v>
      </c>
      <c r="D260" s="64" t="s">
        <v>398</v>
      </c>
      <c r="E260" s="64" t="s">
        <v>24</v>
      </c>
      <c r="F260" s="64" t="s">
        <v>96</v>
      </c>
      <c r="G260" s="74">
        <v>6</v>
      </c>
      <c r="H260" s="75">
        <v>5750</v>
      </c>
      <c r="I260" s="73">
        <f t="shared" si="8"/>
        <v>34500</v>
      </c>
      <c r="J260" s="73">
        <f t="shared" si="9"/>
        <v>41400</v>
      </c>
      <c r="K260" s="30" t="s">
        <v>92</v>
      </c>
      <c r="L260" s="4" t="s">
        <v>209</v>
      </c>
      <c r="M260" s="30" t="s">
        <v>58</v>
      </c>
    </row>
    <row r="261" spans="1:13" s="1" customFormat="1" ht="30" customHeight="1" x14ac:dyDescent="0.35">
      <c r="A261" s="64">
        <v>247</v>
      </c>
      <c r="B261" s="9" t="s">
        <v>21</v>
      </c>
      <c r="C261" s="64" t="s">
        <v>399</v>
      </c>
      <c r="D261" s="64" t="s">
        <v>400</v>
      </c>
      <c r="E261" s="64" t="s">
        <v>24</v>
      </c>
      <c r="F261" s="64" t="s">
        <v>96</v>
      </c>
      <c r="G261" s="74">
        <v>10</v>
      </c>
      <c r="H261" s="75">
        <v>2750</v>
      </c>
      <c r="I261" s="73">
        <f t="shared" si="8"/>
        <v>27500</v>
      </c>
      <c r="J261" s="73">
        <f t="shared" si="9"/>
        <v>33000</v>
      </c>
      <c r="K261" s="30" t="s">
        <v>92</v>
      </c>
      <c r="L261" s="4" t="s">
        <v>329</v>
      </c>
      <c r="M261" s="30" t="s">
        <v>58</v>
      </c>
    </row>
    <row r="262" spans="1:13" s="1" customFormat="1" ht="30" customHeight="1" x14ac:dyDescent="0.35">
      <c r="A262" s="64">
        <v>248</v>
      </c>
      <c r="B262" s="9" t="s">
        <v>21</v>
      </c>
      <c r="C262" s="64" t="s">
        <v>401</v>
      </c>
      <c r="D262" s="64" t="s">
        <v>402</v>
      </c>
      <c r="E262" s="64" t="s">
        <v>24</v>
      </c>
      <c r="F262" s="64" t="s">
        <v>96</v>
      </c>
      <c r="G262" s="74">
        <v>5</v>
      </c>
      <c r="H262" s="75">
        <v>1665</v>
      </c>
      <c r="I262" s="73">
        <f t="shared" si="8"/>
        <v>8325</v>
      </c>
      <c r="J262" s="73">
        <f t="shared" si="9"/>
        <v>9990</v>
      </c>
      <c r="K262" s="30" t="s">
        <v>92</v>
      </c>
      <c r="L262" s="4" t="s">
        <v>68</v>
      </c>
      <c r="M262" s="30" t="s">
        <v>58</v>
      </c>
    </row>
    <row r="263" spans="1:13" s="1" customFormat="1" ht="30" customHeight="1" x14ac:dyDescent="0.35">
      <c r="A263" s="64">
        <v>249</v>
      </c>
      <c r="B263" s="9" t="s">
        <v>21</v>
      </c>
      <c r="C263" s="64" t="s">
        <v>403</v>
      </c>
      <c r="D263" s="64" t="s">
        <v>404</v>
      </c>
      <c r="E263" s="64" t="s">
        <v>24</v>
      </c>
      <c r="F263" s="64" t="s">
        <v>96</v>
      </c>
      <c r="G263" s="74">
        <v>16</v>
      </c>
      <c r="H263" s="76">
        <v>19083.3</v>
      </c>
      <c r="I263" s="73">
        <f t="shared" si="8"/>
        <v>305332.8</v>
      </c>
      <c r="J263" s="73">
        <f t="shared" si="9"/>
        <v>366399.36</v>
      </c>
      <c r="K263" s="30" t="s">
        <v>92</v>
      </c>
      <c r="L263" s="4" t="s">
        <v>329</v>
      </c>
      <c r="M263" s="30" t="s">
        <v>58</v>
      </c>
    </row>
    <row r="264" spans="1:13" s="1" customFormat="1" ht="30" customHeight="1" x14ac:dyDescent="0.35">
      <c r="A264" s="64">
        <v>250</v>
      </c>
      <c r="B264" s="9" t="s">
        <v>21</v>
      </c>
      <c r="C264" s="64" t="s">
        <v>347</v>
      </c>
      <c r="D264" s="64" t="s">
        <v>348</v>
      </c>
      <c r="E264" s="64" t="s">
        <v>24</v>
      </c>
      <c r="F264" s="64" t="s">
        <v>96</v>
      </c>
      <c r="G264" s="74">
        <v>4</v>
      </c>
      <c r="H264" s="75">
        <v>9625</v>
      </c>
      <c r="I264" s="73">
        <f t="shared" si="8"/>
        <v>38500</v>
      </c>
      <c r="J264" s="73">
        <f t="shared" si="9"/>
        <v>46200</v>
      </c>
      <c r="K264" s="30" t="s">
        <v>92</v>
      </c>
      <c r="L264" s="4" t="s">
        <v>329</v>
      </c>
      <c r="M264" s="30" t="s">
        <v>58</v>
      </c>
    </row>
    <row r="265" spans="1:13" s="1" customFormat="1" ht="30" customHeight="1" x14ac:dyDescent="0.35">
      <c r="A265" s="64">
        <v>251</v>
      </c>
      <c r="B265" s="9" t="s">
        <v>21</v>
      </c>
      <c r="C265" s="64" t="s">
        <v>405</v>
      </c>
      <c r="D265" s="64" t="s">
        <v>346</v>
      </c>
      <c r="E265" s="64" t="s">
        <v>24</v>
      </c>
      <c r="F265" s="64" t="s">
        <v>96</v>
      </c>
      <c r="G265" s="74">
        <v>2</v>
      </c>
      <c r="H265" s="75">
        <v>7625</v>
      </c>
      <c r="I265" s="73">
        <f t="shared" si="8"/>
        <v>15250</v>
      </c>
      <c r="J265" s="73">
        <f t="shared" si="9"/>
        <v>18300</v>
      </c>
      <c r="K265" s="30" t="s">
        <v>92</v>
      </c>
      <c r="L265" s="4" t="s">
        <v>329</v>
      </c>
      <c r="M265" s="30" t="s">
        <v>58</v>
      </c>
    </row>
    <row r="266" spans="1:13" s="1" customFormat="1" ht="30" customHeight="1" x14ac:dyDescent="0.35">
      <c r="A266" s="64">
        <v>252</v>
      </c>
      <c r="B266" s="9" t="s">
        <v>21</v>
      </c>
      <c r="C266" s="64" t="s">
        <v>347</v>
      </c>
      <c r="D266" s="64" t="s">
        <v>348</v>
      </c>
      <c r="E266" s="64" t="s">
        <v>24</v>
      </c>
      <c r="F266" s="64" t="s">
        <v>96</v>
      </c>
      <c r="G266" s="74">
        <v>4</v>
      </c>
      <c r="H266" s="76">
        <v>3708.3</v>
      </c>
      <c r="I266" s="73">
        <f t="shared" si="8"/>
        <v>14833.2</v>
      </c>
      <c r="J266" s="73">
        <f t="shared" si="9"/>
        <v>17799.84</v>
      </c>
      <c r="K266" s="30" t="s">
        <v>92</v>
      </c>
      <c r="L266" s="4" t="s">
        <v>329</v>
      </c>
      <c r="M266" s="30" t="s">
        <v>58</v>
      </c>
    </row>
    <row r="267" spans="1:13" s="1" customFormat="1" ht="30" customHeight="1" x14ac:dyDescent="0.35">
      <c r="A267" s="64">
        <v>253</v>
      </c>
      <c r="B267" s="9" t="s">
        <v>21</v>
      </c>
      <c r="C267" s="64" t="s">
        <v>406</v>
      </c>
      <c r="D267" s="64" t="s">
        <v>407</v>
      </c>
      <c r="E267" s="64" t="s">
        <v>24</v>
      </c>
      <c r="F267" s="64" t="s">
        <v>96</v>
      </c>
      <c r="G267" s="74">
        <v>6</v>
      </c>
      <c r="H267" s="75">
        <v>5750</v>
      </c>
      <c r="I267" s="73">
        <f t="shared" si="8"/>
        <v>34500</v>
      </c>
      <c r="J267" s="73">
        <f t="shared" si="9"/>
        <v>41400</v>
      </c>
      <c r="K267" s="30" t="s">
        <v>92</v>
      </c>
      <c r="L267" s="4" t="s">
        <v>329</v>
      </c>
      <c r="M267" s="30" t="s">
        <v>58</v>
      </c>
    </row>
    <row r="268" spans="1:13" s="1" customFormat="1" ht="30" customHeight="1" x14ac:dyDescent="0.35">
      <c r="A268" s="64">
        <v>254</v>
      </c>
      <c r="B268" s="9" t="s">
        <v>21</v>
      </c>
      <c r="C268" s="64" t="s">
        <v>351</v>
      </c>
      <c r="D268" s="64" t="s">
        <v>408</v>
      </c>
      <c r="E268" s="64" t="s">
        <v>24</v>
      </c>
      <c r="F268" s="64" t="s">
        <v>96</v>
      </c>
      <c r="G268" s="74">
        <v>1</v>
      </c>
      <c r="H268" s="75">
        <v>70000</v>
      </c>
      <c r="I268" s="73">
        <f t="shared" si="8"/>
        <v>70000</v>
      </c>
      <c r="J268" s="73">
        <f t="shared" si="9"/>
        <v>84000</v>
      </c>
      <c r="K268" s="30" t="s">
        <v>92</v>
      </c>
      <c r="L268" s="4" t="s">
        <v>329</v>
      </c>
      <c r="M268" s="30" t="s">
        <v>58</v>
      </c>
    </row>
    <row r="269" spans="1:13" s="1" customFormat="1" ht="30" customHeight="1" x14ac:dyDescent="0.35">
      <c r="A269" s="64">
        <v>255</v>
      </c>
      <c r="B269" s="9" t="s">
        <v>21</v>
      </c>
      <c r="C269" s="64" t="s">
        <v>409</v>
      </c>
      <c r="D269" s="64" t="s">
        <v>410</v>
      </c>
      <c r="E269" s="64" t="s">
        <v>24</v>
      </c>
      <c r="F269" s="64" t="s">
        <v>96</v>
      </c>
      <c r="G269" s="74">
        <v>25</v>
      </c>
      <c r="H269" s="75">
        <v>13540</v>
      </c>
      <c r="I269" s="73">
        <f t="shared" si="8"/>
        <v>338500</v>
      </c>
      <c r="J269" s="73">
        <f t="shared" si="9"/>
        <v>406200</v>
      </c>
      <c r="K269" s="30" t="s">
        <v>92</v>
      </c>
      <c r="L269" s="4" t="s">
        <v>411</v>
      </c>
      <c r="M269" s="30" t="s">
        <v>58</v>
      </c>
    </row>
    <row r="270" spans="1:13" s="1" customFormat="1" ht="30" customHeight="1" x14ac:dyDescent="0.35">
      <c r="A270" s="64">
        <v>256</v>
      </c>
      <c r="B270" s="9" t="s">
        <v>21</v>
      </c>
      <c r="C270" s="64" t="s">
        <v>412</v>
      </c>
      <c r="D270" s="64" t="s">
        <v>343</v>
      </c>
      <c r="E270" s="64" t="s">
        <v>24</v>
      </c>
      <c r="F270" s="64" t="s">
        <v>96</v>
      </c>
      <c r="G270" s="74">
        <v>10</v>
      </c>
      <c r="H270" s="76">
        <v>34583.300000000003</v>
      </c>
      <c r="I270" s="73">
        <f t="shared" si="8"/>
        <v>345833</v>
      </c>
      <c r="J270" s="73">
        <f t="shared" si="9"/>
        <v>414999.6</v>
      </c>
      <c r="K270" s="30" t="s">
        <v>92</v>
      </c>
      <c r="L270" s="4" t="s">
        <v>329</v>
      </c>
      <c r="M270" s="30" t="s">
        <v>58</v>
      </c>
    </row>
    <row r="271" spans="1:13" s="1" customFormat="1" ht="30" customHeight="1" x14ac:dyDescent="0.35">
      <c r="A271" s="64">
        <v>257</v>
      </c>
      <c r="B271" s="9" t="s">
        <v>21</v>
      </c>
      <c r="C271" s="64" t="s">
        <v>413</v>
      </c>
      <c r="D271" s="64" t="s">
        <v>414</v>
      </c>
      <c r="E271" s="64" t="s">
        <v>24</v>
      </c>
      <c r="F271" s="64" t="s">
        <v>96</v>
      </c>
      <c r="G271" s="74">
        <v>16</v>
      </c>
      <c r="H271" s="75">
        <v>40125</v>
      </c>
      <c r="I271" s="73">
        <f t="shared" si="8"/>
        <v>642000</v>
      </c>
      <c r="J271" s="73">
        <f t="shared" si="9"/>
        <v>770400</v>
      </c>
      <c r="K271" s="30" t="s">
        <v>92</v>
      </c>
      <c r="L271" s="4" t="s">
        <v>329</v>
      </c>
      <c r="M271" s="30" t="s">
        <v>58</v>
      </c>
    </row>
    <row r="272" spans="1:13" s="1" customFormat="1" ht="30" customHeight="1" x14ac:dyDescent="0.35">
      <c r="A272" s="64">
        <v>258</v>
      </c>
      <c r="B272" s="9" t="s">
        <v>21</v>
      </c>
      <c r="C272" s="64" t="s">
        <v>415</v>
      </c>
      <c r="D272" s="64" t="s">
        <v>416</v>
      </c>
      <c r="E272" s="64" t="s">
        <v>24</v>
      </c>
      <c r="F272" s="64" t="s">
        <v>96</v>
      </c>
      <c r="G272" s="74">
        <v>4</v>
      </c>
      <c r="H272" s="75">
        <v>112915</v>
      </c>
      <c r="I272" s="73">
        <f t="shared" si="8"/>
        <v>451660</v>
      </c>
      <c r="J272" s="73">
        <f t="shared" si="9"/>
        <v>541992</v>
      </c>
      <c r="K272" s="30" t="s">
        <v>92</v>
      </c>
      <c r="L272" s="4" t="s">
        <v>329</v>
      </c>
      <c r="M272" s="30" t="s">
        <v>58</v>
      </c>
    </row>
    <row r="273" spans="1:13" s="1" customFormat="1" ht="30" customHeight="1" x14ac:dyDescent="0.35">
      <c r="A273" s="64">
        <v>259</v>
      </c>
      <c r="B273" s="9" t="s">
        <v>21</v>
      </c>
      <c r="C273" s="64" t="s">
        <v>357</v>
      </c>
      <c r="D273" s="64" t="s">
        <v>358</v>
      </c>
      <c r="E273" s="64" t="s">
        <v>24</v>
      </c>
      <c r="F273" s="64" t="s">
        <v>96</v>
      </c>
      <c r="G273" s="74">
        <v>8</v>
      </c>
      <c r="H273" s="75">
        <v>9915</v>
      </c>
      <c r="I273" s="73">
        <f t="shared" si="8"/>
        <v>79320</v>
      </c>
      <c r="J273" s="73">
        <f t="shared" si="9"/>
        <v>95184</v>
      </c>
      <c r="K273" s="30" t="s">
        <v>92</v>
      </c>
      <c r="L273" s="4" t="s">
        <v>329</v>
      </c>
      <c r="M273" s="30" t="s">
        <v>58</v>
      </c>
    </row>
    <row r="274" spans="1:13" s="1" customFormat="1" ht="30" customHeight="1" x14ac:dyDescent="0.35">
      <c r="A274" s="64">
        <v>260</v>
      </c>
      <c r="B274" s="9" t="s">
        <v>21</v>
      </c>
      <c r="C274" s="64" t="s">
        <v>347</v>
      </c>
      <c r="D274" s="64" t="s">
        <v>348</v>
      </c>
      <c r="E274" s="64" t="s">
        <v>24</v>
      </c>
      <c r="F274" s="64" t="s">
        <v>96</v>
      </c>
      <c r="G274" s="74">
        <v>5</v>
      </c>
      <c r="H274" s="75">
        <v>10415</v>
      </c>
      <c r="I274" s="73">
        <f t="shared" si="8"/>
        <v>52075</v>
      </c>
      <c r="J274" s="73">
        <f t="shared" si="9"/>
        <v>62490</v>
      </c>
      <c r="K274" s="30" t="s">
        <v>92</v>
      </c>
      <c r="L274" s="4" t="s">
        <v>329</v>
      </c>
      <c r="M274" s="30" t="s">
        <v>58</v>
      </c>
    </row>
    <row r="275" spans="1:13" s="1" customFormat="1" ht="30" customHeight="1" x14ac:dyDescent="0.35">
      <c r="A275" s="64">
        <v>261</v>
      </c>
      <c r="B275" s="9" t="s">
        <v>21</v>
      </c>
      <c r="C275" s="64" t="s">
        <v>350</v>
      </c>
      <c r="D275" s="64" t="s">
        <v>348</v>
      </c>
      <c r="E275" s="64" t="s">
        <v>24</v>
      </c>
      <c r="F275" s="64" t="s">
        <v>96</v>
      </c>
      <c r="G275" s="74">
        <v>2</v>
      </c>
      <c r="H275" s="75">
        <v>6500</v>
      </c>
      <c r="I275" s="73">
        <f t="shared" si="8"/>
        <v>13000</v>
      </c>
      <c r="J275" s="73">
        <f t="shared" si="9"/>
        <v>15600</v>
      </c>
      <c r="K275" s="30" t="s">
        <v>92</v>
      </c>
      <c r="L275" s="4" t="s">
        <v>329</v>
      </c>
      <c r="M275" s="30" t="s">
        <v>58</v>
      </c>
    </row>
    <row r="276" spans="1:13" s="1" customFormat="1" ht="30" customHeight="1" x14ac:dyDescent="0.35">
      <c r="A276" s="64">
        <v>262</v>
      </c>
      <c r="B276" s="9" t="s">
        <v>21</v>
      </c>
      <c r="C276" s="64" t="s">
        <v>345</v>
      </c>
      <c r="D276" s="64" t="s">
        <v>346</v>
      </c>
      <c r="E276" s="64" t="s">
        <v>24</v>
      </c>
      <c r="F276" s="64" t="s">
        <v>96</v>
      </c>
      <c r="G276" s="74">
        <v>6</v>
      </c>
      <c r="H276" s="75">
        <v>6750</v>
      </c>
      <c r="I276" s="73">
        <f t="shared" si="8"/>
        <v>40500</v>
      </c>
      <c r="J276" s="73">
        <f t="shared" si="9"/>
        <v>48600</v>
      </c>
      <c r="K276" s="30" t="s">
        <v>92</v>
      </c>
      <c r="L276" s="4" t="s">
        <v>329</v>
      </c>
      <c r="M276" s="30" t="s">
        <v>58</v>
      </c>
    </row>
    <row r="277" spans="1:13" s="1" customFormat="1" ht="30" customHeight="1" x14ac:dyDescent="0.35">
      <c r="A277" s="64">
        <v>263</v>
      </c>
      <c r="B277" s="9" t="s">
        <v>21</v>
      </c>
      <c r="C277" s="64" t="s">
        <v>417</v>
      </c>
      <c r="D277" s="64" t="s">
        <v>418</v>
      </c>
      <c r="E277" s="64" t="s">
        <v>24</v>
      </c>
      <c r="F277" s="64" t="s">
        <v>96</v>
      </c>
      <c r="G277" s="74">
        <v>10</v>
      </c>
      <c r="H277" s="75">
        <v>2040</v>
      </c>
      <c r="I277" s="73">
        <f t="shared" si="8"/>
        <v>20400</v>
      </c>
      <c r="J277" s="73">
        <f t="shared" si="9"/>
        <v>24480</v>
      </c>
      <c r="K277" s="30" t="s">
        <v>92</v>
      </c>
      <c r="L277" s="4" t="s">
        <v>329</v>
      </c>
      <c r="M277" s="30" t="s">
        <v>58</v>
      </c>
    </row>
    <row r="278" spans="1:13" s="1" customFormat="1" ht="30" customHeight="1" x14ac:dyDescent="0.35">
      <c r="A278" s="64">
        <v>264</v>
      </c>
      <c r="B278" s="9" t="s">
        <v>21</v>
      </c>
      <c r="C278" s="64" t="s">
        <v>419</v>
      </c>
      <c r="D278" s="64" t="s">
        <v>420</v>
      </c>
      <c r="E278" s="64" t="s">
        <v>24</v>
      </c>
      <c r="F278" s="64" t="s">
        <v>96</v>
      </c>
      <c r="G278" s="74">
        <v>4</v>
      </c>
      <c r="H278" s="75">
        <v>28165</v>
      </c>
      <c r="I278" s="73">
        <f t="shared" si="8"/>
        <v>112660</v>
      </c>
      <c r="J278" s="73">
        <f t="shared" si="9"/>
        <v>135192</v>
      </c>
      <c r="K278" s="30" t="s">
        <v>92</v>
      </c>
      <c r="L278" s="4" t="s">
        <v>263</v>
      </c>
      <c r="M278" s="30" t="s">
        <v>58</v>
      </c>
    </row>
    <row r="279" spans="1:13" s="1" customFormat="1" ht="30" customHeight="1" x14ac:dyDescent="0.35">
      <c r="A279" s="64">
        <v>265</v>
      </c>
      <c r="B279" s="9" t="s">
        <v>21</v>
      </c>
      <c r="C279" s="64" t="s">
        <v>421</v>
      </c>
      <c r="D279" s="64" t="s">
        <v>422</v>
      </c>
      <c r="E279" s="64" t="s">
        <v>24</v>
      </c>
      <c r="F279" s="64" t="s">
        <v>96</v>
      </c>
      <c r="G279" s="74">
        <v>3</v>
      </c>
      <c r="H279" s="75">
        <v>4500</v>
      </c>
      <c r="I279" s="73">
        <f t="shared" si="8"/>
        <v>13500</v>
      </c>
      <c r="J279" s="73">
        <f t="shared" si="9"/>
        <v>16200</v>
      </c>
      <c r="K279" s="30" t="s">
        <v>92</v>
      </c>
      <c r="L279" s="4" t="s">
        <v>157</v>
      </c>
      <c r="M279" s="30" t="s">
        <v>58</v>
      </c>
    </row>
    <row r="280" spans="1:13" s="1" customFormat="1" ht="30" customHeight="1" x14ac:dyDescent="0.35">
      <c r="A280" s="64">
        <v>266</v>
      </c>
      <c r="B280" s="9" t="s">
        <v>21</v>
      </c>
      <c r="C280" s="64" t="s">
        <v>423</v>
      </c>
      <c r="D280" s="64" t="s">
        <v>424</v>
      </c>
      <c r="E280" s="64" t="s">
        <v>24</v>
      </c>
      <c r="F280" s="64" t="s">
        <v>425</v>
      </c>
      <c r="G280" s="74">
        <v>20</v>
      </c>
      <c r="H280" s="75">
        <v>3750</v>
      </c>
      <c r="I280" s="73">
        <f t="shared" ref="I280:I343" si="10">G280*H280</f>
        <v>75000</v>
      </c>
      <c r="J280" s="73">
        <f t="shared" ref="J280:J343" si="11">I280*1.2</f>
        <v>90000</v>
      </c>
      <c r="K280" s="30" t="s">
        <v>92</v>
      </c>
      <c r="L280" s="4" t="s">
        <v>157</v>
      </c>
      <c r="M280" s="30" t="s">
        <v>58</v>
      </c>
    </row>
    <row r="281" spans="1:13" s="1" customFormat="1" ht="30" customHeight="1" x14ac:dyDescent="0.35">
      <c r="A281" s="64">
        <v>267</v>
      </c>
      <c r="B281" s="9" t="s">
        <v>21</v>
      </c>
      <c r="C281" s="64" t="s">
        <v>426</v>
      </c>
      <c r="D281" s="64" t="s">
        <v>95</v>
      </c>
      <c r="E281" s="64" t="s">
        <v>427</v>
      </c>
      <c r="F281" s="64" t="s">
        <v>96</v>
      </c>
      <c r="G281" s="74">
        <v>10</v>
      </c>
      <c r="H281" s="75">
        <v>10500</v>
      </c>
      <c r="I281" s="73">
        <f t="shared" si="10"/>
        <v>105000</v>
      </c>
      <c r="J281" s="73">
        <f t="shared" si="11"/>
        <v>126000</v>
      </c>
      <c r="K281" s="30" t="s">
        <v>92</v>
      </c>
      <c r="L281" s="4" t="s">
        <v>97</v>
      </c>
      <c r="M281" s="30" t="s">
        <v>58</v>
      </c>
    </row>
    <row r="282" spans="1:13" s="1" customFormat="1" ht="30" customHeight="1" x14ac:dyDescent="0.35">
      <c r="A282" s="64">
        <v>268</v>
      </c>
      <c r="B282" s="9" t="s">
        <v>21</v>
      </c>
      <c r="C282" s="64" t="s">
        <v>428</v>
      </c>
      <c r="D282" s="64" t="s">
        <v>95</v>
      </c>
      <c r="E282" s="64" t="s">
        <v>427</v>
      </c>
      <c r="F282" s="64" t="s">
        <v>96</v>
      </c>
      <c r="G282" s="74">
        <v>10</v>
      </c>
      <c r="H282" s="75">
        <v>18000</v>
      </c>
      <c r="I282" s="73">
        <f t="shared" si="10"/>
        <v>180000</v>
      </c>
      <c r="J282" s="73">
        <f t="shared" si="11"/>
        <v>216000</v>
      </c>
      <c r="K282" s="30" t="s">
        <v>92</v>
      </c>
      <c r="L282" s="4" t="s">
        <v>97</v>
      </c>
      <c r="M282" s="30" t="s">
        <v>58</v>
      </c>
    </row>
    <row r="283" spans="1:13" s="1" customFormat="1" ht="30" customHeight="1" x14ac:dyDescent="0.35">
      <c r="A283" s="64">
        <v>269</v>
      </c>
      <c r="B283" s="9" t="s">
        <v>21</v>
      </c>
      <c r="C283" s="64" t="s">
        <v>429</v>
      </c>
      <c r="D283" s="64" t="s">
        <v>430</v>
      </c>
      <c r="E283" s="64" t="s">
        <v>427</v>
      </c>
      <c r="F283" s="64" t="s">
        <v>96</v>
      </c>
      <c r="G283" s="74">
        <v>10</v>
      </c>
      <c r="H283" s="75">
        <v>6665</v>
      </c>
      <c r="I283" s="73">
        <f t="shared" si="10"/>
        <v>66650</v>
      </c>
      <c r="J283" s="73">
        <f t="shared" si="11"/>
        <v>79980</v>
      </c>
      <c r="K283" s="30" t="s">
        <v>92</v>
      </c>
      <c r="L283" s="4" t="s">
        <v>97</v>
      </c>
      <c r="M283" s="30" t="s">
        <v>58</v>
      </c>
    </row>
    <row r="284" spans="1:13" s="1" customFormat="1" ht="30" customHeight="1" x14ac:dyDescent="0.35">
      <c r="A284" s="64">
        <v>270</v>
      </c>
      <c r="B284" s="9" t="s">
        <v>21</v>
      </c>
      <c r="C284" s="64" t="s">
        <v>296</v>
      </c>
      <c r="D284" s="64" t="s">
        <v>431</v>
      </c>
      <c r="E284" s="64" t="s">
        <v>427</v>
      </c>
      <c r="F284" s="64" t="s">
        <v>96</v>
      </c>
      <c r="G284" s="74">
        <v>11</v>
      </c>
      <c r="H284" s="76">
        <v>12083.3</v>
      </c>
      <c r="I284" s="73">
        <f t="shared" si="10"/>
        <v>132916.29999999999</v>
      </c>
      <c r="J284" s="73">
        <f t="shared" si="11"/>
        <v>159499.55999999997</v>
      </c>
      <c r="K284" s="30" t="s">
        <v>92</v>
      </c>
      <c r="L284" s="4" t="s">
        <v>263</v>
      </c>
      <c r="M284" s="30" t="s">
        <v>58</v>
      </c>
    </row>
    <row r="285" spans="1:13" s="1" customFormat="1" ht="30" customHeight="1" x14ac:dyDescent="0.35">
      <c r="A285" s="64">
        <v>271</v>
      </c>
      <c r="B285" s="9" t="s">
        <v>21</v>
      </c>
      <c r="C285" s="64" t="s">
        <v>432</v>
      </c>
      <c r="D285" s="64" t="s">
        <v>433</v>
      </c>
      <c r="E285" s="64" t="s">
        <v>427</v>
      </c>
      <c r="F285" s="64" t="s">
        <v>96</v>
      </c>
      <c r="G285" s="74">
        <v>30</v>
      </c>
      <c r="H285" s="75">
        <v>8750</v>
      </c>
      <c r="I285" s="73">
        <f t="shared" si="10"/>
        <v>262500</v>
      </c>
      <c r="J285" s="73">
        <f t="shared" si="11"/>
        <v>315000</v>
      </c>
      <c r="K285" s="30" t="s">
        <v>92</v>
      </c>
      <c r="L285" s="4" t="s">
        <v>97</v>
      </c>
      <c r="M285" s="30" t="s">
        <v>58</v>
      </c>
    </row>
    <row r="286" spans="1:13" s="1" customFormat="1" ht="30" customHeight="1" x14ac:dyDescent="0.35">
      <c r="A286" s="64">
        <v>272</v>
      </c>
      <c r="B286" s="9" t="s">
        <v>21</v>
      </c>
      <c r="C286" s="64" t="s">
        <v>434</v>
      </c>
      <c r="D286" s="64" t="s">
        <v>435</v>
      </c>
      <c r="E286" s="64" t="s">
        <v>427</v>
      </c>
      <c r="F286" s="64" t="s">
        <v>96</v>
      </c>
      <c r="G286" s="74">
        <v>14</v>
      </c>
      <c r="H286" s="75">
        <v>5415</v>
      </c>
      <c r="I286" s="73">
        <f t="shared" si="10"/>
        <v>75810</v>
      </c>
      <c r="J286" s="73">
        <f t="shared" si="11"/>
        <v>90972</v>
      </c>
      <c r="K286" s="30" t="s">
        <v>92</v>
      </c>
      <c r="L286" s="4" t="s">
        <v>209</v>
      </c>
      <c r="M286" s="30" t="s">
        <v>58</v>
      </c>
    </row>
    <row r="287" spans="1:13" s="1" customFormat="1" ht="30" customHeight="1" x14ac:dyDescent="0.35">
      <c r="A287" s="64">
        <v>273</v>
      </c>
      <c r="B287" s="9" t="s">
        <v>21</v>
      </c>
      <c r="C287" s="64" t="s">
        <v>436</v>
      </c>
      <c r="D287" s="64" t="s">
        <v>437</v>
      </c>
      <c r="E287" s="64" t="s">
        <v>427</v>
      </c>
      <c r="F287" s="64" t="s">
        <v>96</v>
      </c>
      <c r="G287" s="74">
        <v>1</v>
      </c>
      <c r="H287" s="76">
        <v>595833.30000000005</v>
      </c>
      <c r="I287" s="73">
        <f t="shared" si="10"/>
        <v>595833.30000000005</v>
      </c>
      <c r="J287" s="73">
        <f t="shared" si="11"/>
        <v>714999.96000000008</v>
      </c>
      <c r="K287" s="30" t="s">
        <v>92</v>
      </c>
      <c r="L287" s="4" t="s">
        <v>97</v>
      </c>
      <c r="M287" s="30" t="s">
        <v>58</v>
      </c>
    </row>
    <row r="288" spans="1:13" s="1" customFormat="1" ht="30" customHeight="1" x14ac:dyDescent="0.35">
      <c r="A288" s="64">
        <v>274</v>
      </c>
      <c r="B288" s="9" t="s">
        <v>21</v>
      </c>
      <c r="C288" s="64" t="s">
        <v>438</v>
      </c>
      <c r="D288" s="64" t="s">
        <v>439</v>
      </c>
      <c r="E288" s="64" t="s">
        <v>427</v>
      </c>
      <c r="F288" s="64" t="s">
        <v>96</v>
      </c>
      <c r="G288" s="74">
        <v>20</v>
      </c>
      <c r="H288" s="75">
        <v>875</v>
      </c>
      <c r="I288" s="73">
        <f t="shared" si="10"/>
        <v>17500</v>
      </c>
      <c r="J288" s="73">
        <f t="shared" si="11"/>
        <v>21000</v>
      </c>
      <c r="K288" s="30" t="s">
        <v>92</v>
      </c>
      <c r="L288" s="4" t="s">
        <v>157</v>
      </c>
      <c r="M288" s="30" t="s">
        <v>58</v>
      </c>
    </row>
    <row r="289" spans="1:13" s="1" customFormat="1" ht="30" customHeight="1" x14ac:dyDescent="0.35">
      <c r="A289" s="64">
        <v>275</v>
      </c>
      <c r="B289" s="9" t="s">
        <v>21</v>
      </c>
      <c r="C289" s="64" t="s">
        <v>440</v>
      </c>
      <c r="D289" s="64" t="s">
        <v>441</v>
      </c>
      <c r="E289" s="64" t="s">
        <v>427</v>
      </c>
      <c r="F289" s="64" t="s">
        <v>134</v>
      </c>
      <c r="G289" s="74">
        <v>1</v>
      </c>
      <c r="H289" s="76">
        <v>2333.3000000000002</v>
      </c>
      <c r="I289" s="73">
        <f t="shared" si="10"/>
        <v>2333.3000000000002</v>
      </c>
      <c r="J289" s="73">
        <f t="shared" si="11"/>
        <v>2799.96</v>
      </c>
      <c r="K289" s="30" t="s">
        <v>92</v>
      </c>
      <c r="L289" s="4" t="s">
        <v>157</v>
      </c>
      <c r="M289" s="30" t="s">
        <v>58</v>
      </c>
    </row>
    <row r="290" spans="1:13" s="1" customFormat="1" ht="30" customHeight="1" x14ac:dyDescent="0.35">
      <c r="A290" s="64">
        <v>276</v>
      </c>
      <c r="B290" s="9" t="s">
        <v>21</v>
      </c>
      <c r="C290" s="64" t="s">
        <v>442</v>
      </c>
      <c r="D290" s="64" t="s">
        <v>443</v>
      </c>
      <c r="E290" s="64" t="s">
        <v>427</v>
      </c>
      <c r="F290" s="64" t="s">
        <v>444</v>
      </c>
      <c r="G290" s="74">
        <v>17</v>
      </c>
      <c r="H290" s="75">
        <v>3500</v>
      </c>
      <c r="I290" s="73">
        <f t="shared" si="10"/>
        <v>59500</v>
      </c>
      <c r="J290" s="73">
        <f t="shared" si="11"/>
        <v>71400</v>
      </c>
      <c r="K290" s="30" t="s">
        <v>92</v>
      </c>
      <c r="L290" s="4" t="s">
        <v>157</v>
      </c>
      <c r="M290" s="30" t="s">
        <v>58</v>
      </c>
    </row>
    <row r="291" spans="1:13" s="1" customFormat="1" ht="30" customHeight="1" x14ac:dyDescent="0.35">
      <c r="A291" s="64">
        <v>277</v>
      </c>
      <c r="B291" s="9" t="s">
        <v>21</v>
      </c>
      <c r="C291" s="64" t="s">
        <v>445</v>
      </c>
      <c r="D291" s="64" t="s">
        <v>446</v>
      </c>
      <c r="E291" s="64" t="s">
        <v>427</v>
      </c>
      <c r="F291" s="64" t="s">
        <v>96</v>
      </c>
      <c r="G291" s="74">
        <v>10</v>
      </c>
      <c r="H291" s="76">
        <v>3833.3</v>
      </c>
      <c r="I291" s="73">
        <f t="shared" si="10"/>
        <v>38333</v>
      </c>
      <c r="J291" s="73">
        <f t="shared" si="11"/>
        <v>45999.6</v>
      </c>
      <c r="K291" s="30" t="s">
        <v>92</v>
      </c>
      <c r="L291" s="4" t="s">
        <v>157</v>
      </c>
      <c r="M291" s="30" t="s">
        <v>58</v>
      </c>
    </row>
    <row r="292" spans="1:13" s="1" customFormat="1" ht="30" customHeight="1" x14ac:dyDescent="0.35">
      <c r="A292" s="64">
        <v>278</v>
      </c>
      <c r="B292" s="9" t="s">
        <v>21</v>
      </c>
      <c r="C292" s="64" t="s">
        <v>445</v>
      </c>
      <c r="D292" s="64" t="s">
        <v>446</v>
      </c>
      <c r="E292" s="64" t="s">
        <v>427</v>
      </c>
      <c r="F292" s="64" t="s">
        <v>96</v>
      </c>
      <c r="G292" s="74">
        <v>10</v>
      </c>
      <c r="H292" s="75">
        <v>4000</v>
      </c>
      <c r="I292" s="73">
        <f t="shared" si="10"/>
        <v>40000</v>
      </c>
      <c r="J292" s="73">
        <f t="shared" si="11"/>
        <v>48000</v>
      </c>
      <c r="K292" s="30" t="s">
        <v>92</v>
      </c>
      <c r="L292" s="4" t="s">
        <v>157</v>
      </c>
      <c r="M292" s="30" t="s">
        <v>58</v>
      </c>
    </row>
    <row r="293" spans="1:13" s="1" customFormat="1" ht="30" customHeight="1" x14ac:dyDescent="0.35">
      <c r="A293" s="64">
        <v>279</v>
      </c>
      <c r="B293" s="9" t="s">
        <v>21</v>
      </c>
      <c r="C293" s="64" t="s">
        <v>447</v>
      </c>
      <c r="D293" s="64" t="s">
        <v>448</v>
      </c>
      <c r="E293" s="64" t="s">
        <v>427</v>
      </c>
      <c r="F293" s="64" t="s">
        <v>96</v>
      </c>
      <c r="G293" s="74">
        <v>24</v>
      </c>
      <c r="H293" s="76">
        <v>833.3</v>
      </c>
      <c r="I293" s="73">
        <f t="shared" si="10"/>
        <v>19999.199999999997</v>
      </c>
      <c r="J293" s="73">
        <f t="shared" si="11"/>
        <v>23999.039999999997</v>
      </c>
      <c r="K293" s="30" t="s">
        <v>92</v>
      </c>
      <c r="L293" s="4" t="s">
        <v>157</v>
      </c>
      <c r="M293" s="30" t="s">
        <v>58</v>
      </c>
    </row>
    <row r="294" spans="1:13" s="1" customFormat="1" ht="30" customHeight="1" x14ac:dyDescent="0.35">
      <c r="A294" s="64">
        <v>280</v>
      </c>
      <c r="B294" s="9" t="s">
        <v>21</v>
      </c>
      <c r="C294" s="64" t="s">
        <v>449</v>
      </c>
      <c r="D294" s="64" t="s">
        <v>450</v>
      </c>
      <c r="E294" s="64" t="s">
        <v>427</v>
      </c>
      <c r="F294" s="64" t="s">
        <v>134</v>
      </c>
      <c r="G294" s="74">
        <v>1200</v>
      </c>
      <c r="H294" s="75">
        <v>5000</v>
      </c>
      <c r="I294" s="73">
        <f t="shared" si="10"/>
        <v>6000000</v>
      </c>
      <c r="J294" s="73">
        <f t="shared" si="11"/>
        <v>7200000</v>
      </c>
      <c r="K294" s="30" t="s">
        <v>92</v>
      </c>
      <c r="L294" s="4" t="s">
        <v>157</v>
      </c>
      <c r="M294" s="30" t="s">
        <v>58</v>
      </c>
    </row>
    <row r="295" spans="1:13" s="1" customFormat="1" ht="30" customHeight="1" x14ac:dyDescent="0.35">
      <c r="A295" s="64">
        <v>281</v>
      </c>
      <c r="B295" s="9" t="s">
        <v>21</v>
      </c>
      <c r="C295" s="64" t="s">
        <v>222</v>
      </c>
      <c r="D295" s="64" t="s">
        <v>223</v>
      </c>
      <c r="E295" s="64" t="s">
        <v>427</v>
      </c>
      <c r="F295" s="64" t="s">
        <v>96</v>
      </c>
      <c r="G295" s="74">
        <v>4</v>
      </c>
      <c r="H295" s="75">
        <v>1500</v>
      </c>
      <c r="I295" s="73">
        <f t="shared" si="10"/>
        <v>6000</v>
      </c>
      <c r="J295" s="73">
        <f t="shared" si="11"/>
        <v>7200</v>
      </c>
      <c r="K295" s="30" t="s">
        <v>92</v>
      </c>
      <c r="L295" s="4" t="s">
        <v>224</v>
      </c>
      <c r="M295" s="30" t="s">
        <v>58</v>
      </c>
    </row>
    <row r="296" spans="1:13" s="1" customFormat="1" ht="30" customHeight="1" x14ac:dyDescent="0.35">
      <c r="A296" s="64">
        <v>282</v>
      </c>
      <c r="B296" s="9" t="s">
        <v>21</v>
      </c>
      <c r="C296" s="64" t="s">
        <v>222</v>
      </c>
      <c r="D296" s="64" t="s">
        <v>223</v>
      </c>
      <c r="E296" s="64" t="s">
        <v>427</v>
      </c>
      <c r="F296" s="64" t="s">
        <v>96</v>
      </c>
      <c r="G296" s="74">
        <v>5</v>
      </c>
      <c r="H296" s="75">
        <v>1500</v>
      </c>
      <c r="I296" s="73">
        <f t="shared" si="10"/>
        <v>7500</v>
      </c>
      <c r="J296" s="73">
        <f t="shared" si="11"/>
        <v>9000</v>
      </c>
      <c r="K296" s="30" t="s">
        <v>92</v>
      </c>
      <c r="L296" s="4" t="s">
        <v>224</v>
      </c>
      <c r="M296" s="30" t="s">
        <v>58</v>
      </c>
    </row>
    <row r="297" spans="1:13" s="1" customFormat="1" ht="30" customHeight="1" x14ac:dyDescent="0.35">
      <c r="A297" s="64">
        <v>283</v>
      </c>
      <c r="B297" s="9" t="s">
        <v>21</v>
      </c>
      <c r="C297" s="64" t="s">
        <v>291</v>
      </c>
      <c r="D297" s="64" t="s">
        <v>292</v>
      </c>
      <c r="E297" s="64" t="s">
        <v>427</v>
      </c>
      <c r="F297" s="64" t="s">
        <v>96</v>
      </c>
      <c r="G297" s="74">
        <v>7</v>
      </c>
      <c r="H297" s="76">
        <v>1708.3</v>
      </c>
      <c r="I297" s="73">
        <f t="shared" si="10"/>
        <v>11958.1</v>
      </c>
      <c r="J297" s="73">
        <f t="shared" si="11"/>
        <v>14349.72</v>
      </c>
      <c r="K297" s="30" t="s">
        <v>92</v>
      </c>
      <c r="L297" s="4" t="s">
        <v>224</v>
      </c>
      <c r="M297" s="30" t="s">
        <v>58</v>
      </c>
    </row>
    <row r="298" spans="1:13" s="1" customFormat="1" ht="30" customHeight="1" x14ac:dyDescent="0.35">
      <c r="A298" s="64">
        <v>284</v>
      </c>
      <c r="B298" s="9" t="s">
        <v>21</v>
      </c>
      <c r="C298" s="64" t="s">
        <v>222</v>
      </c>
      <c r="D298" s="64" t="s">
        <v>223</v>
      </c>
      <c r="E298" s="64" t="s">
        <v>427</v>
      </c>
      <c r="F298" s="64" t="s">
        <v>96</v>
      </c>
      <c r="G298" s="74">
        <v>10</v>
      </c>
      <c r="H298" s="76">
        <v>2208.3000000000002</v>
      </c>
      <c r="I298" s="73">
        <f t="shared" si="10"/>
        <v>22083</v>
      </c>
      <c r="J298" s="73">
        <f t="shared" si="11"/>
        <v>26499.599999999999</v>
      </c>
      <c r="K298" s="30" t="s">
        <v>92</v>
      </c>
      <c r="L298" s="4" t="s">
        <v>224</v>
      </c>
      <c r="M298" s="30" t="s">
        <v>58</v>
      </c>
    </row>
    <row r="299" spans="1:13" s="1" customFormat="1" ht="30" customHeight="1" x14ac:dyDescent="0.35">
      <c r="A299" s="64">
        <v>285</v>
      </c>
      <c r="B299" s="9" t="s">
        <v>21</v>
      </c>
      <c r="C299" s="64" t="s">
        <v>222</v>
      </c>
      <c r="D299" s="64" t="s">
        <v>223</v>
      </c>
      <c r="E299" s="64" t="s">
        <v>427</v>
      </c>
      <c r="F299" s="64" t="s">
        <v>96</v>
      </c>
      <c r="G299" s="74">
        <v>10</v>
      </c>
      <c r="H299" s="75">
        <v>2290</v>
      </c>
      <c r="I299" s="73">
        <f t="shared" si="10"/>
        <v>22900</v>
      </c>
      <c r="J299" s="73">
        <f t="shared" si="11"/>
        <v>27480</v>
      </c>
      <c r="K299" s="30" t="s">
        <v>92</v>
      </c>
      <c r="L299" s="4" t="s">
        <v>224</v>
      </c>
      <c r="M299" s="30" t="s">
        <v>58</v>
      </c>
    </row>
    <row r="300" spans="1:13" s="1" customFormat="1" ht="30" customHeight="1" x14ac:dyDescent="0.35">
      <c r="A300" s="64">
        <v>286</v>
      </c>
      <c r="B300" s="9" t="s">
        <v>21</v>
      </c>
      <c r="C300" s="64" t="s">
        <v>451</v>
      </c>
      <c r="D300" s="64" t="s">
        <v>452</v>
      </c>
      <c r="E300" s="64" t="s">
        <v>427</v>
      </c>
      <c r="F300" s="64" t="s">
        <v>96</v>
      </c>
      <c r="G300" s="74">
        <v>380</v>
      </c>
      <c r="H300" s="75">
        <v>650</v>
      </c>
      <c r="I300" s="73">
        <f t="shared" si="10"/>
        <v>247000</v>
      </c>
      <c r="J300" s="73">
        <f t="shared" si="11"/>
        <v>296400</v>
      </c>
      <c r="K300" s="30" t="s">
        <v>92</v>
      </c>
      <c r="L300" s="4" t="s">
        <v>224</v>
      </c>
      <c r="M300" s="30" t="s">
        <v>58</v>
      </c>
    </row>
    <row r="301" spans="1:13" s="1" customFormat="1" ht="30" customHeight="1" x14ac:dyDescent="0.35">
      <c r="A301" s="64">
        <v>287</v>
      </c>
      <c r="B301" s="9" t="s">
        <v>21</v>
      </c>
      <c r="C301" s="64" t="s">
        <v>451</v>
      </c>
      <c r="D301" s="64" t="s">
        <v>452</v>
      </c>
      <c r="E301" s="64" t="s">
        <v>427</v>
      </c>
      <c r="F301" s="64" t="s">
        <v>96</v>
      </c>
      <c r="G301" s="74">
        <v>2000</v>
      </c>
      <c r="H301" s="76">
        <v>187.5</v>
      </c>
      <c r="I301" s="73">
        <f t="shared" si="10"/>
        <v>375000</v>
      </c>
      <c r="J301" s="73">
        <f t="shared" si="11"/>
        <v>450000</v>
      </c>
      <c r="K301" s="30" t="s">
        <v>92</v>
      </c>
      <c r="L301" s="4" t="s">
        <v>224</v>
      </c>
      <c r="M301" s="30" t="s">
        <v>58</v>
      </c>
    </row>
    <row r="302" spans="1:13" s="1" customFormat="1" ht="30" customHeight="1" x14ac:dyDescent="0.35">
      <c r="A302" s="64">
        <v>288</v>
      </c>
      <c r="B302" s="9" t="s">
        <v>21</v>
      </c>
      <c r="C302" s="64" t="s">
        <v>451</v>
      </c>
      <c r="D302" s="64" t="s">
        <v>452</v>
      </c>
      <c r="E302" s="64" t="s">
        <v>427</v>
      </c>
      <c r="F302" s="64" t="s">
        <v>96</v>
      </c>
      <c r="G302" s="74">
        <v>120</v>
      </c>
      <c r="H302" s="76">
        <v>229.15</v>
      </c>
      <c r="I302" s="73">
        <f t="shared" si="10"/>
        <v>27498</v>
      </c>
      <c r="J302" s="73">
        <f t="shared" si="11"/>
        <v>32997.599999999999</v>
      </c>
      <c r="K302" s="30" t="s">
        <v>92</v>
      </c>
      <c r="L302" s="4" t="s">
        <v>224</v>
      </c>
      <c r="M302" s="30" t="s">
        <v>58</v>
      </c>
    </row>
    <row r="303" spans="1:13" s="1" customFormat="1" ht="30" customHeight="1" x14ac:dyDescent="0.35">
      <c r="A303" s="64">
        <v>289</v>
      </c>
      <c r="B303" s="9" t="s">
        <v>21</v>
      </c>
      <c r="C303" s="64" t="s">
        <v>451</v>
      </c>
      <c r="D303" s="64" t="s">
        <v>452</v>
      </c>
      <c r="E303" s="64" t="s">
        <v>427</v>
      </c>
      <c r="F303" s="64" t="s">
        <v>96</v>
      </c>
      <c r="G303" s="74">
        <v>500</v>
      </c>
      <c r="H303" s="76">
        <v>187.5</v>
      </c>
      <c r="I303" s="73">
        <f t="shared" si="10"/>
        <v>93750</v>
      </c>
      <c r="J303" s="73">
        <f t="shared" si="11"/>
        <v>112500</v>
      </c>
      <c r="K303" s="30" t="s">
        <v>92</v>
      </c>
      <c r="L303" s="4" t="s">
        <v>224</v>
      </c>
      <c r="M303" s="30" t="s">
        <v>58</v>
      </c>
    </row>
    <row r="304" spans="1:13" s="1" customFormat="1" ht="30" customHeight="1" x14ac:dyDescent="0.35">
      <c r="A304" s="64">
        <v>290</v>
      </c>
      <c r="B304" s="9" t="s">
        <v>21</v>
      </c>
      <c r="C304" s="64" t="s">
        <v>453</v>
      </c>
      <c r="D304" s="64" t="s">
        <v>454</v>
      </c>
      <c r="E304" s="64" t="s">
        <v>427</v>
      </c>
      <c r="F304" s="64" t="s">
        <v>134</v>
      </c>
      <c r="G304" s="74">
        <v>250</v>
      </c>
      <c r="H304" s="75">
        <v>165</v>
      </c>
      <c r="I304" s="73">
        <f t="shared" si="10"/>
        <v>41250</v>
      </c>
      <c r="J304" s="73">
        <f t="shared" si="11"/>
        <v>49500</v>
      </c>
      <c r="K304" s="30" t="s">
        <v>92</v>
      </c>
      <c r="L304" s="4" t="s">
        <v>157</v>
      </c>
      <c r="M304" s="30" t="s">
        <v>58</v>
      </c>
    </row>
    <row r="305" spans="1:13" s="1" customFormat="1" ht="30" customHeight="1" x14ac:dyDescent="0.35">
      <c r="A305" s="64">
        <v>291</v>
      </c>
      <c r="B305" s="9" t="s">
        <v>21</v>
      </c>
      <c r="C305" s="64" t="s">
        <v>269</v>
      </c>
      <c r="D305" s="64" t="s">
        <v>270</v>
      </c>
      <c r="E305" s="64" t="s">
        <v>427</v>
      </c>
      <c r="F305" s="64" t="s">
        <v>96</v>
      </c>
      <c r="G305" s="74">
        <v>10</v>
      </c>
      <c r="H305" s="75">
        <v>76665</v>
      </c>
      <c r="I305" s="73">
        <f t="shared" si="10"/>
        <v>766650</v>
      </c>
      <c r="J305" s="73">
        <f t="shared" si="11"/>
        <v>919980</v>
      </c>
      <c r="K305" s="30" t="s">
        <v>92</v>
      </c>
      <c r="L305" s="4" t="s">
        <v>174</v>
      </c>
      <c r="M305" s="30" t="s">
        <v>58</v>
      </c>
    </row>
    <row r="306" spans="1:13" s="1" customFormat="1" ht="30" customHeight="1" x14ac:dyDescent="0.35">
      <c r="A306" s="64">
        <v>292</v>
      </c>
      <c r="B306" s="9" t="s">
        <v>21</v>
      </c>
      <c r="C306" s="64" t="s">
        <v>271</v>
      </c>
      <c r="D306" s="64" t="s">
        <v>455</v>
      </c>
      <c r="E306" s="64" t="s">
        <v>427</v>
      </c>
      <c r="F306" s="64" t="s">
        <v>96</v>
      </c>
      <c r="G306" s="74">
        <v>4</v>
      </c>
      <c r="H306" s="75">
        <v>23540</v>
      </c>
      <c r="I306" s="73">
        <f t="shared" si="10"/>
        <v>94160</v>
      </c>
      <c r="J306" s="73">
        <f t="shared" si="11"/>
        <v>112992</v>
      </c>
      <c r="K306" s="30" t="s">
        <v>92</v>
      </c>
      <c r="L306" s="4" t="s">
        <v>157</v>
      </c>
      <c r="M306" s="30" t="s">
        <v>58</v>
      </c>
    </row>
    <row r="307" spans="1:13" s="1" customFormat="1" ht="30" customHeight="1" x14ac:dyDescent="0.35">
      <c r="A307" s="64">
        <v>293</v>
      </c>
      <c r="B307" s="9" t="s">
        <v>21</v>
      </c>
      <c r="C307" s="64" t="s">
        <v>271</v>
      </c>
      <c r="D307" s="64" t="s">
        <v>456</v>
      </c>
      <c r="E307" s="64" t="s">
        <v>427</v>
      </c>
      <c r="F307" s="64" t="s">
        <v>96</v>
      </c>
      <c r="G307" s="74">
        <v>10</v>
      </c>
      <c r="H307" s="75">
        <v>13290</v>
      </c>
      <c r="I307" s="73">
        <f t="shared" si="10"/>
        <v>132900</v>
      </c>
      <c r="J307" s="73">
        <f t="shared" si="11"/>
        <v>159480</v>
      </c>
      <c r="K307" s="30" t="s">
        <v>92</v>
      </c>
      <c r="L307" s="4" t="s">
        <v>157</v>
      </c>
      <c r="M307" s="30" t="s">
        <v>58</v>
      </c>
    </row>
    <row r="308" spans="1:13" s="1" customFormat="1" ht="30" customHeight="1" x14ac:dyDescent="0.35">
      <c r="A308" s="64">
        <v>294</v>
      </c>
      <c r="B308" s="9" t="s">
        <v>21</v>
      </c>
      <c r="C308" s="64" t="s">
        <v>457</v>
      </c>
      <c r="D308" s="64" t="s">
        <v>103</v>
      </c>
      <c r="E308" s="64" t="s">
        <v>427</v>
      </c>
      <c r="F308" s="64" t="s">
        <v>96</v>
      </c>
      <c r="G308" s="74">
        <v>20</v>
      </c>
      <c r="H308" s="75">
        <v>18750</v>
      </c>
      <c r="I308" s="73">
        <f t="shared" si="10"/>
        <v>375000</v>
      </c>
      <c r="J308" s="73">
        <f t="shared" si="11"/>
        <v>450000</v>
      </c>
      <c r="K308" s="30" t="s">
        <v>92</v>
      </c>
      <c r="L308" s="4" t="s">
        <v>97</v>
      </c>
      <c r="M308" s="30" t="s">
        <v>58</v>
      </c>
    </row>
    <row r="309" spans="1:13" s="1" customFormat="1" ht="30" customHeight="1" x14ac:dyDescent="0.35">
      <c r="A309" s="64">
        <v>295</v>
      </c>
      <c r="B309" s="9" t="s">
        <v>21</v>
      </c>
      <c r="C309" s="64" t="s">
        <v>458</v>
      </c>
      <c r="D309" s="64" t="s">
        <v>95</v>
      </c>
      <c r="E309" s="64" t="s">
        <v>427</v>
      </c>
      <c r="F309" s="64" t="s">
        <v>96</v>
      </c>
      <c r="G309" s="74">
        <v>6</v>
      </c>
      <c r="H309" s="76">
        <v>405958.3</v>
      </c>
      <c r="I309" s="73">
        <f t="shared" si="10"/>
        <v>2435749.7999999998</v>
      </c>
      <c r="J309" s="73">
        <f t="shared" si="11"/>
        <v>2922899.76</v>
      </c>
      <c r="K309" s="30" t="s">
        <v>92</v>
      </c>
      <c r="L309" s="4" t="s">
        <v>97</v>
      </c>
      <c r="M309" s="30" t="s">
        <v>58</v>
      </c>
    </row>
    <row r="310" spans="1:13" s="1" customFormat="1" ht="30" customHeight="1" x14ac:dyDescent="0.35">
      <c r="A310" s="64">
        <v>296</v>
      </c>
      <c r="B310" s="9" t="s">
        <v>21</v>
      </c>
      <c r="C310" s="64" t="s">
        <v>459</v>
      </c>
      <c r="D310" s="64" t="s">
        <v>95</v>
      </c>
      <c r="E310" s="64" t="s">
        <v>427</v>
      </c>
      <c r="F310" s="64" t="s">
        <v>96</v>
      </c>
      <c r="G310" s="74">
        <v>1</v>
      </c>
      <c r="H310" s="75">
        <v>946250</v>
      </c>
      <c r="I310" s="73">
        <f t="shared" si="10"/>
        <v>946250</v>
      </c>
      <c r="J310" s="73">
        <f t="shared" si="11"/>
        <v>1135500</v>
      </c>
      <c r="K310" s="30" t="s">
        <v>92</v>
      </c>
      <c r="L310" s="4" t="s">
        <v>97</v>
      </c>
      <c r="M310" s="30" t="s">
        <v>58</v>
      </c>
    </row>
    <row r="311" spans="1:13" s="1" customFormat="1" ht="30" customHeight="1" x14ac:dyDescent="0.35">
      <c r="A311" s="64">
        <v>297</v>
      </c>
      <c r="B311" s="9" t="s">
        <v>21</v>
      </c>
      <c r="C311" s="64" t="s">
        <v>460</v>
      </c>
      <c r="D311" s="64" t="s">
        <v>95</v>
      </c>
      <c r="E311" s="64" t="s">
        <v>427</v>
      </c>
      <c r="F311" s="64" t="s">
        <v>96</v>
      </c>
      <c r="G311" s="74">
        <v>24</v>
      </c>
      <c r="H311" s="76">
        <v>2708.3</v>
      </c>
      <c r="I311" s="73">
        <f t="shared" si="10"/>
        <v>64999.200000000004</v>
      </c>
      <c r="J311" s="73">
        <f t="shared" si="11"/>
        <v>77999.040000000008</v>
      </c>
      <c r="K311" s="30" t="s">
        <v>92</v>
      </c>
      <c r="L311" s="4" t="s">
        <v>97</v>
      </c>
      <c r="M311" s="30" t="s">
        <v>58</v>
      </c>
    </row>
    <row r="312" spans="1:13" s="1" customFormat="1" ht="30" customHeight="1" x14ac:dyDescent="0.35">
      <c r="A312" s="64">
        <v>298</v>
      </c>
      <c r="B312" s="9" t="s">
        <v>21</v>
      </c>
      <c r="C312" s="64" t="s">
        <v>239</v>
      </c>
      <c r="D312" s="64" t="s">
        <v>240</v>
      </c>
      <c r="E312" s="64" t="s">
        <v>427</v>
      </c>
      <c r="F312" s="64" t="s">
        <v>134</v>
      </c>
      <c r="G312" s="74">
        <v>20</v>
      </c>
      <c r="H312" s="75">
        <v>1150</v>
      </c>
      <c r="I312" s="73">
        <f t="shared" si="10"/>
        <v>23000</v>
      </c>
      <c r="J312" s="73">
        <f t="shared" si="11"/>
        <v>27600</v>
      </c>
      <c r="K312" s="30" t="s">
        <v>92</v>
      </c>
      <c r="L312" s="4" t="s">
        <v>157</v>
      </c>
      <c r="M312" s="30" t="s">
        <v>58</v>
      </c>
    </row>
    <row r="313" spans="1:13" s="1" customFormat="1" ht="30" customHeight="1" x14ac:dyDescent="0.35">
      <c r="A313" s="64">
        <v>299</v>
      </c>
      <c r="B313" s="9" t="s">
        <v>21</v>
      </c>
      <c r="C313" s="64" t="s">
        <v>239</v>
      </c>
      <c r="D313" s="64" t="s">
        <v>240</v>
      </c>
      <c r="E313" s="64" t="s">
        <v>427</v>
      </c>
      <c r="F313" s="64" t="s">
        <v>134</v>
      </c>
      <c r="G313" s="74">
        <v>30</v>
      </c>
      <c r="H313" s="75">
        <v>1150</v>
      </c>
      <c r="I313" s="73">
        <f t="shared" si="10"/>
        <v>34500</v>
      </c>
      <c r="J313" s="73">
        <f t="shared" si="11"/>
        <v>41400</v>
      </c>
      <c r="K313" s="30" t="s">
        <v>92</v>
      </c>
      <c r="L313" s="4" t="s">
        <v>157</v>
      </c>
      <c r="M313" s="30" t="s">
        <v>58</v>
      </c>
    </row>
    <row r="314" spans="1:13" s="1" customFormat="1" ht="30" customHeight="1" x14ac:dyDescent="0.35">
      <c r="A314" s="64">
        <v>300</v>
      </c>
      <c r="B314" s="9" t="s">
        <v>21</v>
      </c>
      <c r="C314" s="64" t="s">
        <v>461</v>
      </c>
      <c r="D314" s="64" t="s">
        <v>462</v>
      </c>
      <c r="E314" s="64" t="s">
        <v>427</v>
      </c>
      <c r="F314" s="64" t="s">
        <v>96</v>
      </c>
      <c r="G314" s="74">
        <v>12</v>
      </c>
      <c r="H314" s="75">
        <v>2540</v>
      </c>
      <c r="I314" s="73">
        <f t="shared" si="10"/>
        <v>30480</v>
      </c>
      <c r="J314" s="73">
        <f t="shared" si="11"/>
        <v>36576</v>
      </c>
      <c r="K314" s="30" t="s">
        <v>92</v>
      </c>
      <c r="L314" s="4" t="s">
        <v>157</v>
      </c>
      <c r="M314" s="30" t="s">
        <v>58</v>
      </c>
    </row>
    <row r="315" spans="1:13" s="1" customFormat="1" ht="30" customHeight="1" x14ac:dyDescent="0.35">
      <c r="A315" s="64">
        <v>301</v>
      </c>
      <c r="B315" s="9" t="s">
        <v>21</v>
      </c>
      <c r="C315" s="64" t="s">
        <v>309</v>
      </c>
      <c r="D315" s="64" t="s">
        <v>246</v>
      </c>
      <c r="E315" s="64" t="s">
        <v>427</v>
      </c>
      <c r="F315" s="64" t="s">
        <v>96</v>
      </c>
      <c r="G315" s="74">
        <v>520</v>
      </c>
      <c r="H315" s="75">
        <v>375</v>
      </c>
      <c r="I315" s="73">
        <f t="shared" si="10"/>
        <v>195000</v>
      </c>
      <c r="J315" s="73">
        <f t="shared" si="11"/>
        <v>234000</v>
      </c>
      <c r="K315" s="30" t="s">
        <v>92</v>
      </c>
      <c r="L315" s="4" t="s">
        <v>209</v>
      </c>
      <c r="M315" s="30" t="s">
        <v>58</v>
      </c>
    </row>
    <row r="316" spans="1:13" s="1" customFormat="1" ht="30" customHeight="1" x14ac:dyDescent="0.35">
      <c r="A316" s="64">
        <v>302</v>
      </c>
      <c r="B316" s="9" t="s">
        <v>21</v>
      </c>
      <c r="C316" s="64" t="s">
        <v>463</v>
      </c>
      <c r="D316" s="64" t="s">
        <v>464</v>
      </c>
      <c r="E316" s="64" t="s">
        <v>427</v>
      </c>
      <c r="F316" s="64" t="s">
        <v>42</v>
      </c>
      <c r="G316" s="74">
        <v>12.5</v>
      </c>
      <c r="H316" s="75">
        <v>106000</v>
      </c>
      <c r="I316" s="73">
        <f t="shared" si="10"/>
        <v>1325000</v>
      </c>
      <c r="J316" s="73">
        <f t="shared" si="11"/>
        <v>1590000</v>
      </c>
      <c r="K316" s="30" t="s">
        <v>92</v>
      </c>
      <c r="L316" s="4" t="s">
        <v>157</v>
      </c>
      <c r="M316" s="30" t="s">
        <v>58</v>
      </c>
    </row>
    <row r="317" spans="1:13" s="1" customFormat="1" ht="30" customHeight="1" x14ac:dyDescent="0.35">
      <c r="A317" s="64">
        <v>304</v>
      </c>
      <c r="B317" s="9" t="s">
        <v>21</v>
      </c>
      <c r="C317" s="64" t="s">
        <v>465</v>
      </c>
      <c r="D317" s="64" t="s">
        <v>466</v>
      </c>
      <c r="E317" s="64" t="s">
        <v>427</v>
      </c>
      <c r="F317" s="64" t="s">
        <v>42</v>
      </c>
      <c r="G317" s="74">
        <v>5</v>
      </c>
      <c r="H317" s="76">
        <v>110833.3</v>
      </c>
      <c r="I317" s="73">
        <f t="shared" si="10"/>
        <v>554166.5</v>
      </c>
      <c r="J317" s="73">
        <f t="shared" si="11"/>
        <v>664999.79999999993</v>
      </c>
      <c r="K317" s="30" t="s">
        <v>92</v>
      </c>
      <c r="L317" s="4" t="s">
        <v>157</v>
      </c>
      <c r="M317" s="30" t="s">
        <v>58</v>
      </c>
    </row>
    <row r="318" spans="1:13" s="1" customFormat="1" ht="30" customHeight="1" x14ac:dyDescent="0.35">
      <c r="A318" s="64">
        <v>305</v>
      </c>
      <c r="B318" s="9" t="s">
        <v>21</v>
      </c>
      <c r="C318" s="64" t="s">
        <v>409</v>
      </c>
      <c r="D318" s="64" t="s">
        <v>467</v>
      </c>
      <c r="E318" s="64" t="s">
        <v>427</v>
      </c>
      <c r="F318" s="64" t="s">
        <v>96</v>
      </c>
      <c r="G318" s="74">
        <v>28</v>
      </c>
      <c r="H318" s="76">
        <v>15083.3</v>
      </c>
      <c r="I318" s="73">
        <f t="shared" si="10"/>
        <v>422332.39999999997</v>
      </c>
      <c r="J318" s="73">
        <f t="shared" si="11"/>
        <v>506798.87999999995</v>
      </c>
      <c r="K318" s="30" t="s">
        <v>92</v>
      </c>
      <c r="L318" s="4" t="s">
        <v>411</v>
      </c>
      <c r="M318" s="30" t="s">
        <v>58</v>
      </c>
    </row>
    <row r="319" spans="1:13" s="1" customFormat="1" ht="30" customHeight="1" x14ac:dyDescent="0.35">
      <c r="A319" s="64">
        <v>306</v>
      </c>
      <c r="B319" s="9" t="s">
        <v>21</v>
      </c>
      <c r="C319" s="64" t="s">
        <v>468</v>
      </c>
      <c r="D319" s="64" t="s">
        <v>469</v>
      </c>
      <c r="E319" s="64" t="s">
        <v>427</v>
      </c>
      <c r="F319" s="64" t="s">
        <v>96</v>
      </c>
      <c r="G319" s="74">
        <v>100</v>
      </c>
      <c r="H319" s="76">
        <v>58.3</v>
      </c>
      <c r="I319" s="73">
        <f t="shared" si="10"/>
        <v>5830</v>
      </c>
      <c r="J319" s="73">
        <f t="shared" si="11"/>
        <v>6996</v>
      </c>
      <c r="K319" s="30" t="s">
        <v>92</v>
      </c>
      <c r="L319" s="4" t="s">
        <v>209</v>
      </c>
      <c r="M319" s="30" t="s">
        <v>58</v>
      </c>
    </row>
    <row r="320" spans="1:13" s="1" customFormat="1" ht="30" customHeight="1" x14ac:dyDescent="0.35">
      <c r="A320" s="64">
        <v>307</v>
      </c>
      <c r="B320" s="9" t="s">
        <v>21</v>
      </c>
      <c r="C320" s="64" t="s">
        <v>451</v>
      </c>
      <c r="D320" s="64" t="s">
        <v>452</v>
      </c>
      <c r="E320" s="64" t="s">
        <v>427</v>
      </c>
      <c r="F320" s="64" t="s">
        <v>96</v>
      </c>
      <c r="G320" s="74">
        <v>1500</v>
      </c>
      <c r="H320" s="75">
        <v>65</v>
      </c>
      <c r="I320" s="73">
        <f t="shared" si="10"/>
        <v>97500</v>
      </c>
      <c r="J320" s="73">
        <f t="shared" si="11"/>
        <v>117000</v>
      </c>
      <c r="K320" s="30" t="s">
        <v>92</v>
      </c>
      <c r="L320" s="4" t="s">
        <v>224</v>
      </c>
      <c r="M320" s="30" t="s">
        <v>58</v>
      </c>
    </row>
    <row r="321" spans="1:13" s="1" customFormat="1" ht="30" customHeight="1" x14ac:dyDescent="0.35">
      <c r="A321" s="64">
        <v>308</v>
      </c>
      <c r="B321" s="9" t="s">
        <v>21</v>
      </c>
      <c r="C321" s="64" t="s">
        <v>451</v>
      </c>
      <c r="D321" s="64" t="s">
        <v>452</v>
      </c>
      <c r="E321" s="64" t="s">
        <v>427</v>
      </c>
      <c r="F321" s="64" t="s">
        <v>96</v>
      </c>
      <c r="G321" s="74">
        <v>2000</v>
      </c>
      <c r="H321" s="76">
        <v>54.15</v>
      </c>
      <c r="I321" s="73">
        <f t="shared" si="10"/>
        <v>108300</v>
      </c>
      <c r="J321" s="73">
        <f t="shared" si="11"/>
        <v>129960</v>
      </c>
      <c r="K321" s="30" t="s">
        <v>92</v>
      </c>
      <c r="L321" s="4" t="s">
        <v>224</v>
      </c>
      <c r="M321" s="30" t="s">
        <v>58</v>
      </c>
    </row>
    <row r="322" spans="1:13" s="1" customFormat="1" ht="30" customHeight="1" x14ac:dyDescent="0.35">
      <c r="A322" s="64">
        <v>309</v>
      </c>
      <c r="B322" s="9" t="s">
        <v>21</v>
      </c>
      <c r="C322" s="64" t="s">
        <v>451</v>
      </c>
      <c r="D322" s="64" t="s">
        <v>452</v>
      </c>
      <c r="E322" s="64" t="s">
        <v>427</v>
      </c>
      <c r="F322" s="64" t="s">
        <v>96</v>
      </c>
      <c r="G322" s="74">
        <v>5500</v>
      </c>
      <c r="H322" s="75">
        <v>70</v>
      </c>
      <c r="I322" s="73">
        <f t="shared" si="10"/>
        <v>385000</v>
      </c>
      <c r="J322" s="73">
        <f t="shared" si="11"/>
        <v>462000</v>
      </c>
      <c r="K322" s="30" t="s">
        <v>92</v>
      </c>
      <c r="L322" s="4" t="s">
        <v>224</v>
      </c>
      <c r="M322" s="30" t="s">
        <v>58</v>
      </c>
    </row>
    <row r="323" spans="1:13" s="1" customFormat="1" ht="30" customHeight="1" x14ac:dyDescent="0.35">
      <c r="A323" s="64">
        <v>310</v>
      </c>
      <c r="B323" s="9" t="s">
        <v>21</v>
      </c>
      <c r="C323" s="64" t="s">
        <v>451</v>
      </c>
      <c r="D323" s="64" t="s">
        <v>452</v>
      </c>
      <c r="E323" s="64" t="s">
        <v>427</v>
      </c>
      <c r="F323" s="64" t="s">
        <v>96</v>
      </c>
      <c r="G323" s="74">
        <v>12000</v>
      </c>
      <c r="H323" s="75">
        <v>70</v>
      </c>
      <c r="I323" s="73">
        <f t="shared" si="10"/>
        <v>840000</v>
      </c>
      <c r="J323" s="73">
        <f t="shared" si="11"/>
        <v>1008000</v>
      </c>
      <c r="K323" s="30" t="s">
        <v>92</v>
      </c>
      <c r="L323" s="4" t="s">
        <v>224</v>
      </c>
      <c r="M323" s="30" t="s">
        <v>58</v>
      </c>
    </row>
    <row r="324" spans="1:13" s="1" customFormat="1" ht="30" customHeight="1" x14ac:dyDescent="0.35">
      <c r="A324" s="64">
        <v>311</v>
      </c>
      <c r="B324" s="9" t="s">
        <v>21</v>
      </c>
      <c r="C324" s="64" t="s">
        <v>451</v>
      </c>
      <c r="D324" s="64" t="s">
        <v>452</v>
      </c>
      <c r="E324" s="64" t="s">
        <v>427</v>
      </c>
      <c r="F324" s="64" t="s">
        <v>96</v>
      </c>
      <c r="G324" s="74">
        <v>5500</v>
      </c>
      <c r="H324" s="75">
        <v>70</v>
      </c>
      <c r="I324" s="73">
        <f t="shared" si="10"/>
        <v>385000</v>
      </c>
      <c r="J324" s="73">
        <f t="shared" si="11"/>
        <v>462000</v>
      </c>
      <c r="K324" s="30" t="s">
        <v>92</v>
      </c>
      <c r="L324" s="4" t="s">
        <v>224</v>
      </c>
      <c r="M324" s="30" t="s">
        <v>58</v>
      </c>
    </row>
    <row r="325" spans="1:13" s="1" customFormat="1" ht="30" customHeight="1" x14ac:dyDescent="0.35">
      <c r="A325" s="64">
        <v>312</v>
      </c>
      <c r="B325" s="9" t="s">
        <v>21</v>
      </c>
      <c r="C325" s="64" t="s">
        <v>451</v>
      </c>
      <c r="D325" s="64" t="s">
        <v>452</v>
      </c>
      <c r="E325" s="64" t="s">
        <v>427</v>
      </c>
      <c r="F325" s="64" t="s">
        <v>96</v>
      </c>
      <c r="G325" s="74">
        <v>3000</v>
      </c>
      <c r="H325" s="75">
        <v>65</v>
      </c>
      <c r="I325" s="73">
        <f t="shared" si="10"/>
        <v>195000</v>
      </c>
      <c r="J325" s="73">
        <f t="shared" si="11"/>
        <v>234000</v>
      </c>
      <c r="K325" s="30" t="s">
        <v>92</v>
      </c>
      <c r="L325" s="4" t="s">
        <v>224</v>
      </c>
      <c r="M325" s="30" t="s">
        <v>58</v>
      </c>
    </row>
    <row r="326" spans="1:13" s="1" customFormat="1" ht="30" customHeight="1" x14ac:dyDescent="0.35">
      <c r="A326" s="64">
        <v>313</v>
      </c>
      <c r="B326" s="9" t="s">
        <v>21</v>
      </c>
      <c r="C326" s="64" t="s">
        <v>451</v>
      </c>
      <c r="D326" s="64" t="s">
        <v>452</v>
      </c>
      <c r="E326" s="64" t="s">
        <v>427</v>
      </c>
      <c r="F326" s="64" t="s">
        <v>96</v>
      </c>
      <c r="G326" s="74">
        <v>400</v>
      </c>
      <c r="H326" s="75">
        <v>375</v>
      </c>
      <c r="I326" s="73">
        <f t="shared" si="10"/>
        <v>150000</v>
      </c>
      <c r="J326" s="73">
        <f t="shared" si="11"/>
        <v>180000</v>
      </c>
      <c r="K326" s="30" t="s">
        <v>92</v>
      </c>
      <c r="L326" s="4" t="s">
        <v>224</v>
      </c>
      <c r="M326" s="30" t="s">
        <v>58</v>
      </c>
    </row>
    <row r="327" spans="1:13" s="1" customFormat="1" ht="30" customHeight="1" x14ac:dyDescent="0.35">
      <c r="A327" s="64">
        <v>314</v>
      </c>
      <c r="B327" s="9" t="s">
        <v>21</v>
      </c>
      <c r="C327" s="64" t="s">
        <v>451</v>
      </c>
      <c r="D327" s="64" t="s">
        <v>452</v>
      </c>
      <c r="E327" s="64" t="s">
        <v>427</v>
      </c>
      <c r="F327" s="64" t="s">
        <v>96</v>
      </c>
      <c r="G327" s="74">
        <v>400</v>
      </c>
      <c r="H327" s="76">
        <v>183.3</v>
      </c>
      <c r="I327" s="73">
        <f t="shared" si="10"/>
        <v>73320</v>
      </c>
      <c r="J327" s="73">
        <f t="shared" si="11"/>
        <v>87984</v>
      </c>
      <c r="K327" s="30" t="s">
        <v>92</v>
      </c>
      <c r="L327" s="4" t="s">
        <v>224</v>
      </c>
      <c r="M327" s="30" t="s">
        <v>58</v>
      </c>
    </row>
    <row r="328" spans="1:13" s="1" customFormat="1" ht="30" customHeight="1" x14ac:dyDescent="0.35">
      <c r="A328" s="64">
        <v>315</v>
      </c>
      <c r="B328" s="9" t="s">
        <v>21</v>
      </c>
      <c r="C328" s="64" t="s">
        <v>451</v>
      </c>
      <c r="D328" s="64" t="s">
        <v>452</v>
      </c>
      <c r="E328" s="64" t="s">
        <v>427</v>
      </c>
      <c r="F328" s="64" t="s">
        <v>96</v>
      </c>
      <c r="G328" s="74">
        <v>4000</v>
      </c>
      <c r="H328" s="76">
        <v>83.3</v>
      </c>
      <c r="I328" s="73">
        <f t="shared" si="10"/>
        <v>333200</v>
      </c>
      <c r="J328" s="73">
        <f t="shared" si="11"/>
        <v>399840</v>
      </c>
      <c r="K328" s="30" t="s">
        <v>92</v>
      </c>
      <c r="L328" s="4" t="s">
        <v>224</v>
      </c>
      <c r="M328" s="30" t="s">
        <v>58</v>
      </c>
    </row>
    <row r="329" spans="1:13" s="1" customFormat="1" ht="30" customHeight="1" x14ac:dyDescent="0.35">
      <c r="A329" s="64">
        <v>316</v>
      </c>
      <c r="B329" s="9" t="s">
        <v>21</v>
      </c>
      <c r="C329" s="64" t="s">
        <v>451</v>
      </c>
      <c r="D329" s="64" t="s">
        <v>452</v>
      </c>
      <c r="E329" s="64" t="s">
        <v>427</v>
      </c>
      <c r="F329" s="64" t="s">
        <v>96</v>
      </c>
      <c r="G329" s="74">
        <v>4000</v>
      </c>
      <c r="H329" s="76">
        <v>83.3</v>
      </c>
      <c r="I329" s="73">
        <f t="shared" si="10"/>
        <v>333200</v>
      </c>
      <c r="J329" s="73">
        <f t="shared" si="11"/>
        <v>399840</v>
      </c>
      <c r="K329" s="30" t="s">
        <v>92</v>
      </c>
      <c r="L329" s="4" t="s">
        <v>224</v>
      </c>
      <c r="M329" s="30" t="s">
        <v>58</v>
      </c>
    </row>
    <row r="330" spans="1:13" s="1" customFormat="1" ht="30" customHeight="1" x14ac:dyDescent="0.35">
      <c r="A330" s="64">
        <v>317</v>
      </c>
      <c r="B330" s="9" t="s">
        <v>21</v>
      </c>
      <c r="C330" s="64" t="s">
        <v>470</v>
      </c>
      <c r="D330" s="64" t="s">
        <v>471</v>
      </c>
      <c r="E330" s="64" t="s">
        <v>427</v>
      </c>
      <c r="F330" s="64" t="s">
        <v>96</v>
      </c>
      <c r="G330" s="74">
        <v>500</v>
      </c>
      <c r="H330" s="75">
        <v>750</v>
      </c>
      <c r="I330" s="73">
        <f t="shared" si="10"/>
        <v>375000</v>
      </c>
      <c r="J330" s="73">
        <f t="shared" si="11"/>
        <v>450000</v>
      </c>
      <c r="K330" s="30" t="s">
        <v>92</v>
      </c>
      <c r="L330" s="4" t="s">
        <v>97</v>
      </c>
      <c r="M330" s="30" t="s">
        <v>58</v>
      </c>
    </row>
    <row r="331" spans="1:13" s="1" customFormat="1" ht="30" customHeight="1" x14ac:dyDescent="0.35">
      <c r="A331" s="64">
        <v>318</v>
      </c>
      <c r="B331" s="9" t="s">
        <v>21</v>
      </c>
      <c r="C331" s="64" t="s">
        <v>472</v>
      </c>
      <c r="D331" s="64" t="s">
        <v>473</v>
      </c>
      <c r="E331" s="64" t="s">
        <v>427</v>
      </c>
      <c r="F331" s="64" t="s">
        <v>96</v>
      </c>
      <c r="G331" s="74">
        <v>10</v>
      </c>
      <c r="H331" s="75">
        <v>8125</v>
      </c>
      <c r="I331" s="73">
        <f t="shared" si="10"/>
        <v>81250</v>
      </c>
      <c r="J331" s="73">
        <f t="shared" si="11"/>
        <v>97500</v>
      </c>
      <c r="K331" s="30" t="s">
        <v>92</v>
      </c>
      <c r="L331" s="4" t="s">
        <v>97</v>
      </c>
      <c r="M331" s="30" t="s">
        <v>58</v>
      </c>
    </row>
    <row r="332" spans="1:13" s="1" customFormat="1" ht="30" customHeight="1" x14ac:dyDescent="0.35">
      <c r="A332" s="64">
        <v>319</v>
      </c>
      <c r="B332" s="9" t="s">
        <v>21</v>
      </c>
      <c r="C332" s="64" t="s">
        <v>474</v>
      </c>
      <c r="D332" s="64" t="s">
        <v>475</v>
      </c>
      <c r="E332" s="64" t="s">
        <v>427</v>
      </c>
      <c r="F332" s="64" t="s">
        <v>96</v>
      </c>
      <c r="G332" s="74">
        <v>180</v>
      </c>
      <c r="H332" s="75">
        <v>1000</v>
      </c>
      <c r="I332" s="73">
        <f t="shared" si="10"/>
        <v>180000</v>
      </c>
      <c r="J332" s="73">
        <f t="shared" si="11"/>
        <v>216000</v>
      </c>
      <c r="K332" s="30" t="s">
        <v>92</v>
      </c>
      <c r="L332" s="4" t="s">
        <v>224</v>
      </c>
      <c r="M332" s="30" t="s">
        <v>58</v>
      </c>
    </row>
    <row r="333" spans="1:13" s="1" customFormat="1" ht="30" customHeight="1" x14ac:dyDescent="0.35">
      <c r="A333" s="64">
        <v>320</v>
      </c>
      <c r="B333" s="9" t="s">
        <v>21</v>
      </c>
      <c r="C333" s="64" t="s">
        <v>222</v>
      </c>
      <c r="D333" s="64" t="s">
        <v>476</v>
      </c>
      <c r="E333" s="64" t="s">
        <v>427</v>
      </c>
      <c r="F333" s="64" t="s">
        <v>96</v>
      </c>
      <c r="G333" s="74">
        <v>5</v>
      </c>
      <c r="H333" s="76">
        <v>2208.3000000000002</v>
      </c>
      <c r="I333" s="73">
        <f t="shared" si="10"/>
        <v>11041.5</v>
      </c>
      <c r="J333" s="73">
        <f t="shared" si="11"/>
        <v>13249.8</v>
      </c>
      <c r="K333" s="30" t="s">
        <v>92</v>
      </c>
      <c r="L333" s="4" t="s">
        <v>224</v>
      </c>
      <c r="M333" s="30" t="s">
        <v>58</v>
      </c>
    </row>
    <row r="334" spans="1:13" s="1" customFormat="1" ht="30" customHeight="1" x14ac:dyDescent="0.35">
      <c r="A334" s="64">
        <v>321</v>
      </c>
      <c r="B334" s="9" t="s">
        <v>21</v>
      </c>
      <c r="C334" s="64" t="s">
        <v>451</v>
      </c>
      <c r="D334" s="64" t="s">
        <v>452</v>
      </c>
      <c r="E334" s="64" t="s">
        <v>427</v>
      </c>
      <c r="F334" s="64" t="s">
        <v>96</v>
      </c>
      <c r="G334" s="74">
        <v>750</v>
      </c>
      <c r="H334" s="75">
        <v>375</v>
      </c>
      <c r="I334" s="73">
        <f t="shared" si="10"/>
        <v>281250</v>
      </c>
      <c r="J334" s="73">
        <f t="shared" si="11"/>
        <v>337500</v>
      </c>
      <c r="K334" s="30" t="s">
        <v>92</v>
      </c>
      <c r="L334" s="4" t="s">
        <v>224</v>
      </c>
      <c r="M334" s="30" t="s">
        <v>58</v>
      </c>
    </row>
    <row r="335" spans="1:13" s="1" customFormat="1" ht="30" customHeight="1" x14ac:dyDescent="0.35">
      <c r="A335" s="64">
        <v>322</v>
      </c>
      <c r="B335" s="9" t="s">
        <v>21</v>
      </c>
      <c r="C335" s="64" t="s">
        <v>451</v>
      </c>
      <c r="D335" s="64" t="s">
        <v>452</v>
      </c>
      <c r="E335" s="64" t="s">
        <v>427</v>
      </c>
      <c r="F335" s="64" t="s">
        <v>96</v>
      </c>
      <c r="G335" s="74">
        <v>5000</v>
      </c>
      <c r="H335" s="75">
        <v>60</v>
      </c>
      <c r="I335" s="73">
        <f t="shared" si="10"/>
        <v>300000</v>
      </c>
      <c r="J335" s="73">
        <f t="shared" si="11"/>
        <v>360000</v>
      </c>
      <c r="K335" s="30" t="s">
        <v>92</v>
      </c>
      <c r="L335" s="4" t="s">
        <v>224</v>
      </c>
      <c r="M335" s="30" t="s">
        <v>58</v>
      </c>
    </row>
    <row r="336" spans="1:13" s="1" customFormat="1" ht="30" customHeight="1" x14ac:dyDescent="0.35">
      <c r="A336" s="64">
        <v>323</v>
      </c>
      <c r="B336" s="9" t="s">
        <v>21</v>
      </c>
      <c r="C336" s="64" t="s">
        <v>451</v>
      </c>
      <c r="D336" s="64" t="s">
        <v>452</v>
      </c>
      <c r="E336" s="64" t="s">
        <v>427</v>
      </c>
      <c r="F336" s="64" t="s">
        <v>96</v>
      </c>
      <c r="G336" s="74">
        <v>500</v>
      </c>
      <c r="H336" s="75">
        <v>20</v>
      </c>
      <c r="I336" s="73">
        <f t="shared" si="10"/>
        <v>10000</v>
      </c>
      <c r="J336" s="73">
        <f t="shared" si="11"/>
        <v>12000</v>
      </c>
      <c r="K336" s="30" t="s">
        <v>92</v>
      </c>
      <c r="L336" s="4" t="s">
        <v>224</v>
      </c>
      <c r="M336" s="30" t="s">
        <v>58</v>
      </c>
    </row>
    <row r="337" spans="1:13" s="1" customFormat="1" ht="30" customHeight="1" x14ac:dyDescent="0.35">
      <c r="A337" s="64">
        <v>324</v>
      </c>
      <c r="B337" s="9" t="s">
        <v>21</v>
      </c>
      <c r="C337" s="64" t="s">
        <v>451</v>
      </c>
      <c r="D337" s="64" t="s">
        <v>452</v>
      </c>
      <c r="E337" s="64" t="s">
        <v>427</v>
      </c>
      <c r="F337" s="64" t="s">
        <v>96</v>
      </c>
      <c r="G337" s="74">
        <v>400</v>
      </c>
      <c r="H337" s="75">
        <v>20</v>
      </c>
      <c r="I337" s="73">
        <f t="shared" si="10"/>
        <v>8000</v>
      </c>
      <c r="J337" s="73">
        <f t="shared" si="11"/>
        <v>9600</v>
      </c>
      <c r="K337" s="30" t="s">
        <v>92</v>
      </c>
      <c r="L337" s="4" t="s">
        <v>224</v>
      </c>
      <c r="M337" s="30" t="s">
        <v>58</v>
      </c>
    </row>
    <row r="338" spans="1:13" s="1" customFormat="1" ht="30" customHeight="1" x14ac:dyDescent="0.35">
      <c r="A338" s="64">
        <v>325</v>
      </c>
      <c r="B338" s="9" t="s">
        <v>21</v>
      </c>
      <c r="C338" s="64" t="s">
        <v>451</v>
      </c>
      <c r="D338" s="64" t="s">
        <v>452</v>
      </c>
      <c r="E338" s="64" t="s">
        <v>427</v>
      </c>
      <c r="F338" s="64" t="s">
        <v>96</v>
      </c>
      <c r="G338" s="74">
        <v>400</v>
      </c>
      <c r="H338" s="75">
        <v>20</v>
      </c>
      <c r="I338" s="73">
        <f t="shared" si="10"/>
        <v>8000</v>
      </c>
      <c r="J338" s="73">
        <f t="shared" si="11"/>
        <v>9600</v>
      </c>
      <c r="K338" s="30" t="s">
        <v>92</v>
      </c>
      <c r="L338" s="4" t="s">
        <v>224</v>
      </c>
      <c r="M338" s="30" t="s">
        <v>58</v>
      </c>
    </row>
    <row r="339" spans="1:13" s="1" customFormat="1" ht="30" customHeight="1" x14ac:dyDescent="0.35">
      <c r="A339" s="64">
        <v>326</v>
      </c>
      <c r="B339" s="9" t="s">
        <v>21</v>
      </c>
      <c r="C339" s="64" t="s">
        <v>351</v>
      </c>
      <c r="D339" s="64" t="s">
        <v>477</v>
      </c>
      <c r="E339" s="64" t="s">
        <v>427</v>
      </c>
      <c r="F339" s="64" t="s">
        <v>96</v>
      </c>
      <c r="G339" s="74">
        <v>10</v>
      </c>
      <c r="H339" s="75">
        <v>44625</v>
      </c>
      <c r="I339" s="73">
        <f t="shared" si="10"/>
        <v>446250</v>
      </c>
      <c r="J339" s="73">
        <f t="shared" si="11"/>
        <v>535500</v>
      </c>
      <c r="K339" s="30" t="s">
        <v>92</v>
      </c>
      <c r="L339" s="4" t="s">
        <v>329</v>
      </c>
      <c r="M339" s="30" t="s">
        <v>58</v>
      </c>
    </row>
    <row r="340" spans="1:13" s="1" customFormat="1" ht="30" customHeight="1" x14ac:dyDescent="0.35">
      <c r="A340" s="64">
        <v>327</v>
      </c>
      <c r="B340" s="9" t="s">
        <v>21</v>
      </c>
      <c r="C340" s="64" t="s">
        <v>478</v>
      </c>
      <c r="D340" s="64" t="s">
        <v>479</v>
      </c>
      <c r="E340" s="64" t="s">
        <v>427</v>
      </c>
      <c r="F340" s="64" t="s">
        <v>96</v>
      </c>
      <c r="G340" s="74">
        <v>5</v>
      </c>
      <c r="H340" s="75">
        <v>6375</v>
      </c>
      <c r="I340" s="73">
        <f t="shared" si="10"/>
        <v>31875</v>
      </c>
      <c r="J340" s="73">
        <f t="shared" si="11"/>
        <v>38250</v>
      </c>
      <c r="K340" s="30" t="s">
        <v>92</v>
      </c>
      <c r="L340" s="4" t="s">
        <v>329</v>
      </c>
      <c r="M340" s="30" t="s">
        <v>58</v>
      </c>
    </row>
    <row r="341" spans="1:13" s="1" customFormat="1" ht="30" customHeight="1" x14ac:dyDescent="0.35">
      <c r="A341" s="64">
        <v>328</v>
      </c>
      <c r="B341" s="9" t="s">
        <v>21</v>
      </c>
      <c r="C341" s="64" t="s">
        <v>480</v>
      </c>
      <c r="D341" s="64" t="s">
        <v>481</v>
      </c>
      <c r="E341" s="64" t="s">
        <v>427</v>
      </c>
      <c r="F341" s="64" t="s">
        <v>482</v>
      </c>
      <c r="G341" s="74">
        <v>12</v>
      </c>
      <c r="H341" s="76">
        <v>3333.3</v>
      </c>
      <c r="I341" s="73">
        <f t="shared" si="10"/>
        <v>39999.600000000006</v>
      </c>
      <c r="J341" s="73">
        <f t="shared" si="11"/>
        <v>47999.520000000004</v>
      </c>
      <c r="K341" s="30" t="s">
        <v>92</v>
      </c>
      <c r="L341" s="4" t="s">
        <v>329</v>
      </c>
      <c r="M341" s="30" t="s">
        <v>58</v>
      </c>
    </row>
    <row r="342" spans="1:13" s="1" customFormat="1" ht="30" customHeight="1" x14ac:dyDescent="0.35">
      <c r="A342" s="64">
        <v>329</v>
      </c>
      <c r="B342" s="9" t="s">
        <v>21</v>
      </c>
      <c r="C342" s="64" t="s">
        <v>483</v>
      </c>
      <c r="D342" s="64" t="s">
        <v>484</v>
      </c>
      <c r="E342" s="64" t="s">
        <v>427</v>
      </c>
      <c r="F342" s="64" t="s">
        <v>96</v>
      </c>
      <c r="G342" s="74">
        <v>2</v>
      </c>
      <c r="H342" s="75">
        <v>5000</v>
      </c>
      <c r="I342" s="73">
        <f t="shared" si="10"/>
        <v>10000</v>
      </c>
      <c r="J342" s="73">
        <f t="shared" si="11"/>
        <v>12000</v>
      </c>
      <c r="K342" s="30" t="s">
        <v>92</v>
      </c>
      <c r="L342" s="4" t="s">
        <v>329</v>
      </c>
      <c r="M342" s="30" t="s">
        <v>58</v>
      </c>
    </row>
    <row r="343" spans="1:13" s="1" customFormat="1" ht="30" customHeight="1" x14ac:dyDescent="0.35">
      <c r="A343" s="64">
        <v>330</v>
      </c>
      <c r="B343" s="9" t="s">
        <v>21</v>
      </c>
      <c r="C343" s="64" t="s">
        <v>485</v>
      </c>
      <c r="D343" s="64" t="s">
        <v>486</v>
      </c>
      <c r="E343" s="64" t="s">
        <v>427</v>
      </c>
      <c r="F343" s="64" t="s">
        <v>96</v>
      </c>
      <c r="G343" s="74">
        <v>26</v>
      </c>
      <c r="H343" s="75">
        <v>6165</v>
      </c>
      <c r="I343" s="73">
        <f t="shared" si="10"/>
        <v>160290</v>
      </c>
      <c r="J343" s="73">
        <f t="shared" si="11"/>
        <v>192348</v>
      </c>
      <c r="K343" s="30" t="s">
        <v>92</v>
      </c>
      <c r="L343" s="64" t="s">
        <v>157</v>
      </c>
      <c r="M343" s="30" t="s">
        <v>58</v>
      </c>
    </row>
    <row r="344" spans="1:13" s="1" customFormat="1" ht="30" customHeight="1" x14ac:dyDescent="0.35">
      <c r="A344" s="64">
        <v>331</v>
      </c>
      <c r="B344" s="9" t="s">
        <v>21</v>
      </c>
      <c r="C344" s="64" t="s">
        <v>487</v>
      </c>
      <c r="D344" s="64" t="s">
        <v>488</v>
      </c>
      <c r="E344" s="64" t="s">
        <v>427</v>
      </c>
      <c r="F344" s="64" t="s">
        <v>96</v>
      </c>
      <c r="G344" s="74">
        <v>5</v>
      </c>
      <c r="H344" s="76">
        <v>18833.3</v>
      </c>
      <c r="I344" s="73">
        <f t="shared" ref="I344:I407" si="12">G344*H344</f>
        <v>94166.5</v>
      </c>
      <c r="J344" s="73">
        <f t="shared" ref="J344:J407" si="13">I344*1.2</f>
        <v>112999.8</v>
      </c>
      <c r="K344" s="30" t="s">
        <v>92</v>
      </c>
      <c r="L344" s="64" t="s">
        <v>263</v>
      </c>
      <c r="M344" s="30" t="s">
        <v>58</v>
      </c>
    </row>
    <row r="345" spans="1:13" s="1" customFormat="1" ht="30" customHeight="1" x14ac:dyDescent="0.35">
      <c r="A345" s="64">
        <v>332</v>
      </c>
      <c r="B345" s="9" t="s">
        <v>21</v>
      </c>
      <c r="C345" s="64" t="s">
        <v>487</v>
      </c>
      <c r="D345" s="64" t="s">
        <v>489</v>
      </c>
      <c r="E345" s="64" t="s">
        <v>427</v>
      </c>
      <c r="F345" s="64" t="s">
        <v>96</v>
      </c>
      <c r="G345" s="74">
        <v>5</v>
      </c>
      <c r="H345" s="75">
        <v>17915</v>
      </c>
      <c r="I345" s="73">
        <f t="shared" si="12"/>
        <v>89575</v>
      </c>
      <c r="J345" s="73">
        <f t="shared" si="13"/>
        <v>107490</v>
      </c>
      <c r="K345" s="30" t="s">
        <v>92</v>
      </c>
      <c r="L345" s="64" t="s">
        <v>263</v>
      </c>
      <c r="M345" s="30" t="s">
        <v>58</v>
      </c>
    </row>
    <row r="346" spans="1:13" s="1" customFormat="1" ht="30" customHeight="1" x14ac:dyDescent="0.35">
      <c r="A346" s="64">
        <v>333</v>
      </c>
      <c r="B346" s="9" t="s">
        <v>21</v>
      </c>
      <c r="C346" s="64" t="s">
        <v>490</v>
      </c>
      <c r="D346" s="64" t="s">
        <v>491</v>
      </c>
      <c r="E346" s="64" t="s">
        <v>427</v>
      </c>
      <c r="F346" s="64" t="s">
        <v>134</v>
      </c>
      <c r="G346" s="74">
        <v>20</v>
      </c>
      <c r="H346" s="75">
        <v>2250</v>
      </c>
      <c r="I346" s="73">
        <f t="shared" si="12"/>
        <v>45000</v>
      </c>
      <c r="J346" s="73">
        <f t="shared" si="13"/>
        <v>54000</v>
      </c>
      <c r="K346" s="30" t="s">
        <v>92</v>
      </c>
      <c r="L346" s="4" t="s">
        <v>97</v>
      </c>
      <c r="M346" s="30" t="s">
        <v>58</v>
      </c>
    </row>
    <row r="347" spans="1:13" s="1" customFormat="1" ht="30" customHeight="1" x14ac:dyDescent="0.35">
      <c r="A347" s="64">
        <v>334</v>
      </c>
      <c r="B347" s="9" t="s">
        <v>21</v>
      </c>
      <c r="C347" s="64" t="s">
        <v>490</v>
      </c>
      <c r="D347" s="64" t="s">
        <v>237</v>
      </c>
      <c r="E347" s="64" t="s">
        <v>427</v>
      </c>
      <c r="F347" s="64" t="s">
        <v>134</v>
      </c>
      <c r="G347" s="74">
        <v>20</v>
      </c>
      <c r="H347" s="75">
        <v>2250</v>
      </c>
      <c r="I347" s="73">
        <f t="shared" si="12"/>
        <v>45000</v>
      </c>
      <c r="J347" s="73">
        <f t="shared" si="13"/>
        <v>54000</v>
      </c>
      <c r="K347" s="30" t="s">
        <v>92</v>
      </c>
      <c r="L347" s="4" t="s">
        <v>97</v>
      </c>
      <c r="M347" s="30" t="s">
        <v>58</v>
      </c>
    </row>
    <row r="348" spans="1:13" s="1" customFormat="1" ht="30" customHeight="1" x14ac:dyDescent="0.35">
      <c r="A348" s="64">
        <v>335</v>
      </c>
      <c r="B348" s="9" t="s">
        <v>21</v>
      </c>
      <c r="C348" s="64" t="s">
        <v>490</v>
      </c>
      <c r="D348" s="64" t="s">
        <v>492</v>
      </c>
      <c r="E348" s="64" t="s">
        <v>427</v>
      </c>
      <c r="F348" s="64" t="s">
        <v>134</v>
      </c>
      <c r="G348" s="74">
        <v>10</v>
      </c>
      <c r="H348" s="75">
        <v>2250</v>
      </c>
      <c r="I348" s="73">
        <f t="shared" si="12"/>
        <v>22500</v>
      </c>
      <c r="J348" s="73">
        <f t="shared" si="13"/>
        <v>27000</v>
      </c>
      <c r="K348" s="30" t="s">
        <v>92</v>
      </c>
      <c r="L348" s="4" t="s">
        <v>97</v>
      </c>
      <c r="M348" s="30" t="s">
        <v>58</v>
      </c>
    </row>
    <row r="349" spans="1:13" s="1" customFormat="1" ht="30" customHeight="1" x14ac:dyDescent="0.35">
      <c r="A349" s="64">
        <v>336</v>
      </c>
      <c r="B349" s="9" t="s">
        <v>21</v>
      </c>
      <c r="C349" s="64" t="s">
        <v>490</v>
      </c>
      <c r="D349" s="64" t="s">
        <v>492</v>
      </c>
      <c r="E349" s="64" t="s">
        <v>427</v>
      </c>
      <c r="F349" s="64" t="s">
        <v>134</v>
      </c>
      <c r="G349" s="74">
        <v>10</v>
      </c>
      <c r="H349" s="75">
        <v>2250</v>
      </c>
      <c r="I349" s="73">
        <f t="shared" si="12"/>
        <v>22500</v>
      </c>
      <c r="J349" s="73">
        <f t="shared" si="13"/>
        <v>27000</v>
      </c>
      <c r="K349" s="30" t="s">
        <v>92</v>
      </c>
      <c r="L349" s="4" t="s">
        <v>97</v>
      </c>
      <c r="M349" s="30" t="s">
        <v>58</v>
      </c>
    </row>
    <row r="350" spans="1:13" s="1" customFormat="1" ht="30" customHeight="1" x14ac:dyDescent="0.35">
      <c r="A350" s="64">
        <v>337</v>
      </c>
      <c r="B350" s="9" t="s">
        <v>21</v>
      </c>
      <c r="C350" s="64" t="s">
        <v>490</v>
      </c>
      <c r="D350" s="64" t="s">
        <v>493</v>
      </c>
      <c r="E350" s="64" t="s">
        <v>427</v>
      </c>
      <c r="F350" s="64" t="s">
        <v>134</v>
      </c>
      <c r="G350" s="74">
        <v>20</v>
      </c>
      <c r="H350" s="75">
        <v>2250</v>
      </c>
      <c r="I350" s="73">
        <f t="shared" si="12"/>
        <v>45000</v>
      </c>
      <c r="J350" s="73">
        <f t="shared" si="13"/>
        <v>54000</v>
      </c>
      <c r="K350" s="30" t="s">
        <v>92</v>
      </c>
      <c r="L350" s="4" t="s">
        <v>97</v>
      </c>
      <c r="M350" s="30" t="s">
        <v>58</v>
      </c>
    </row>
    <row r="351" spans="1:13" s="1" customFormat="1" ht="30" customHeight="1" x14ac:dyDescent="0.35">
      <c r="A351" s="64">
        <v>338</v>
      </c>
      <c r="B351" s="9" t="s">
        <v>21</v>
      </c>
      <c r="C351" s="64" t="s">
        <v>494</v>
      </c>
      <c r="D351" s="64" t="s">
        <v>495</v>
      </c>
      <c r="E351" s="64" t="s">
        <v>427</v>
      </c>
      <c r="F351" s="64" t="s">
        <v>96</v>
      </c>
      <c r="G351" s="74">
        <v>45</v>
      </c>
      <c r="H351" s="75">
        <v>3750</v>
      </c>
      <c r="I351" s="73">
        <f t="shared" si="12"/>
        <v>168750</v>
      </c>
      <c r="J351" s="73">
        <f t="shared" si="13"/>
        <v>202500</v>
      </c>
      <c r="K351" s="30" t="s">
        <v>92</v>
      </c>
      <c r="L351" s="4" t="s">
        <v>157</v>
      </c>
      <c r="M351" s="30" t="s">
        <v>58</v>
      </c>
    </row>
    <row r="352" spans="1:13" s="1" customFormat="1" ht="30" customHeight="1" x14ac:dyDescent="0.35">
      <c r="A352" s="64">
        <v>339</v>
      </c>
      <c r="B352" s="9" t="s">
        <v>21</v>
      </c>
      <c r="C352" s="64" t="s">
        <v>222</v>
      </c>
      <c r="D352" s="64" t="s">
        <v>476</v>
      </c>
      <c r="E352" s="64" t="s">
        <v>427</v>
      </c>
      <c r="F352" s="64" t="s">
        <v>96</v>
      </c>
      <c r="G352" s="74">
        <v>6</v>
      </c>
      <c r="H352" s="75">
        <v>1540</v>
      </c>
      <c r="I352" s="73">
        <f t="shared" si="12"/>
        <v>9240</v>
      </c>
      <c r="J352" s="73">
        <f t="shared" si="13"/>
        <v>11088</v>
      </c>
      <c r="K352" s="30" t="s">
        <v>92</v>
      </c>
      <c r="L352" s="4" t="s">
        <v>224</v>
      </c>
      <c r="M352" s="30" t="s">
        <v>58</v>
      </c>
    </row>
    <row r="353" spans="1:13" s="1" customFormat="1" ht="30" customHeight="1" x14ac:dyDescent="0.35">
      <c r="A353" s="64">
        <v>340</v>
      </c>
      <c r="B353" s="9" t="s">
        <v>21</v>
      </c>
      <c r="C353" s="64" t="s">
        <v>340</v>
      </c>
      <c r="D353" s="64" t="s">
        <v>349</v>
      </c>
      <c r="E353" s="64" t="s">
        <v>427</v>
      </c>
      <c r="F353" s="64" t="s">
        <v>96</v>
      </c>
      <c r="G353" s="74">
        <v>5</v>
      </c>
      <c r="H353" s="75">
        <v>5415</v>
      </c>
      <c r="I353" s="73">
        <f t="shared" si="12"/>
        <v>27075</v>
      </c>
      <c r="J353" s="73">
        <f t="shared" si="13"/>
        <v>32490</v>
      </c>
      <c r="K353" s="30" t="s">
        <v>92</v>
      </c>
      <c r="L353" s="4" t="s">
        <v>329</v>
      </c>
      <c r="M353" s="30" t="s">
        <v>58</v>
      </c>
    </row>
    <row r="354" spans="1:13" s="1" customFormat="1" ht="30" customHeight="1" x14ac:dyDescent="0.35">
      <c r="A354" s="64">
        <v>341</v>
      </c>
      <c r="B354" s="9" t="s">
        <v>21</v>
      </c>
      <c r="C354" s="64" t="s">
        <v>496</v>
      </c>
      <c r="D354" s="64" t="s">
        <v>95</v>
      </c>
      <c r="E354" s="64" t="s">
        <v>40</v>
      </c>
      <c r="F354" s="64" t="s">
        <v>96</v>
      </c>
      <c r="G354" s="74">
        <v>20</v>
      </c>
      <c r="H354" s="75">
        <v>17500</v>
      </c>
      <c r="I354" s="73">
        <f t="shared" si="12"/>
        <v>350000</v>
      </c>
      <c r="J354" s="73">
        <f t="shared" si="13"/>
        <v>420000</v>
      </c>
      <c r="K354" s="30" t="s">
        <v>92</v>
      </c>
      <c r="L354" s="4" t="s">
        <v>97</v>
      </c>
      <c r="M354" s="30" t="s">
        <v>58</v>
      </c>
    </row>
    <row r="355" spans="1:13" s="1" customFormat="1" ht="30" customHeight="1" x14ac:dyDescent="0.35">
      <c r="A355" s="64">
        <v>342</v>
      </c>
      <c r="B355" s="9" t="s">
        <v>21</v>
      </c>
      <c r="C355" s="64" t="s">
        <v>251</v>
      </c>
      <c r="D355" s="64" t="s">
        <v>497</v>
      </c>
      <c r="E355" s="64" t="s">
        <v>40</v>
      </c>
      <c r="F355" s="64" t="s">
        <v>96</v>
      </c>
      <c r="G355" s="74">
        <v>10</v>
      </c>
      <c r="H355" s="75">
        <v>17375</v>
      </c>
      <c r="I355" s="73">
        <f t="shared" si="12"/>
        <v>173750</v>
      </c>
      <c r="J355" s="73">
        <f t="shared" si="13"/>
        <v>208500</v>
      </c>
      <c r="K355" s="30" t="s">
        <v>92</v>
      </c>
      <c r="L355" s="4" t="s">
        <v>97</v>
      </c>
      <c r="M355" s="30" t="s">
        <v>58</v>
      </c>
    </row>
    <row r="356" spans="1:13" s="1" customFormat="1" ht="30" customHeight="1" x14ac:dyDescent="0.35">
      <c r="A356" s="64">
        <v>343</v>
      </c>
      <c r="B356" s="9" t="s">
        <v>21</v>
      </c>
      <c r="C356" s="64" t="s">
        <v>137</v>
      </c>
      <c r="D356" s="64" t="s">
        <v>138</v>
      </c>
      <c r="E356" s="64" t="s">
        <v>40</v>
      </c>
      <c r="F356" s="64" t="s">
        <v>96</v>
      </c>
      <c r="G356" s="74">
        <v>20</v>
      </c>
      <c r="H356" s="75">
        <v>1665</v>
      </c>
      <c r="I356" s="73">
        <f t="shared" si="12"/>
        <v>33300</v>
      </c>
      <c r="J356" s="73">
        <f t="shared" si="13"/>
        <v>39960</v>
      </c>
      <c r="K356" s="30" t="s">
        <v>92</v>
      </c>
      <c r="L356" s="4" t="s">
        <v>97</v>
      </c>
      <c r="M356" s="30" t="s">
        <v>58</v>
      </c>
    </row>
    <row r="357" spans="1:13" s="1" customFormat="1" ht="30" customHeight="1" x14ac:dyDescent="0.35">
      <c r="A357" s="64">
        <v>344</v>
      </c>
      <c r="B357" s="9" t="s">
        <v>21</v>
      </c>
      <c r="C357" s="64" t="s">
        <v>498</v>
      </c>
      <c r="D357" s="64" t="s">
        <v>499</v>
      </c>
      <c r="E357" s="64" t="s">
        <v>40</v>
      </c>
      <c r="F357" s="64" t="s">
        <v>96</v>
      </c>
      <c r="G357" s="74">
        <v>3</v>
      </c>
      <c r="H357" s="75">
        <v>172290</v>
      </c>
      <c r="I357" s="73">
        <f t="shared" si="12"/>
        <v>516870</v>
      </c>
      <c r="J357" s="73">
        <f t="shared" si="13"/>
        <v>620244</v>
      </c>
      <c r="K357" s="30" t="s">
        <v>92</v>
      </c>
      <c r="L357" s="4" t="s">
        <v>97</v>
      </c>
      <c r="M357" s="30" t="s">
        <v>58</v>
      </c>
    </row>
    <row r="358" spans="1:13" s="1" customFormat="1" ht="30" customHeight="1" x14ac:dyDescent="0.35">
      <c r="A358" s="64">
        <v>345</v>
      </c>
      <c r="B358" s="9" t="s">
        <v>21</v>
      </c>
      <c r="C358" s="64" t="s">
        <v>296</v>
      </c>
      <c r="D358" s="64" t="s">
        <v>297</v>
      </c>
      <c r="E358" s="64" t="s">
        <v>24</v>
      </c>
      <c r="F358" s="64" t="s">
        <v>96</v>
      </c>
      <c r="G358" s="74">
        <v>20</v>
      </c>
      <c r="H358" s="75">
        <v>6665</v>
      </c>
      <c r="I358" s="73">
        <f t="shared" si="12"/>
        <v>133300</v>
      </c>
      <c r="J358" s="73">
        <f t="shared" si="13"/>
        <v>159960</v>
      </c>
      <c r="K358" s="30" t="s">
        <v>92</v>
      </c>
      <c r="L358" s="4" t="s">
        <v>263</v>
      </c>
      <c r="M358" s="30" t="s">
        <v>58</v>
      </c>
    </row>
    <row r="359" spans="1:13" s="1" customFormat="1" ht="30" customHeight="1" x14ac:dyDescent="0.35">
      <c r="A359" s="64">
        <v>346</v>
      </c>
      <c r="B359" s="9" t="s">
        <v>21</v>
      </c>
      <c r="C359" s="64" t="s">
        <v>500</v>
      </c>
      <c r="D359" s="64" t="s">
        <v>95</v>
      </c>
      <c r="E359" s="64" t="s">
        <v>24</v>
      </c>
      <c r="F359" s="64" t="s">
        <v>96</v>
      </c>
      <c r="G359" s="74">
        <v>10</v>
      </c>
      <c r="H359" s="76">
        <v>2083.3000000000002</v>
      </c>
      <c r="I359" s="73">
        <f t="shared" si="12"/>
        <v>20833</v>
      </c>
      <c r="J359" s="73">
        <f t="shared" si="13"/>
        <v>24999.599999999999</v>
      </c>
      <c r="K359" s="30" t="s">
        <v>92</v>
      </c>
      <c r="L359" s="4" t="s">
        <v>97</v>
      </c>
      <c r="M359" s="30" t="s">
        <v>58</v>
      </c>
    </row>
    <row r="360" spans="1:13" s="1" customFormat="1" ht="30" customHeight="1" x14ac:dyDescent="0.35">
      <c r="A360" s="64">
        <v>347</v>
      </c>
      <c r="B360" s="9" t="s">
        <v>21</v>
      </c>
      <c r="C360" s="64" t="s">
        <v>501</v>
      </c>
      <c r="D360" s="64" t="s">
        <v>502</v>
      </c>
      <c r="E360" s="64" t="s">
        <v>24</v>
      </c>
      <c r="F360" s="64" t="s">
        <v>96</v>
      </c>
      <c r="G360" s="74">
        <v>10</v>
      </c>
      <c r="H360" s="75">
        <v>26665</v>
      </c>
      <c r="I360" s="73">
        <f t="shared" si="12"/>
        <v>266650</v>
      </c>
      <c r="J360" s="73">
        <f t="shared" si="13"/>
        <v>319980</v>
      </c>
      <c r="K360" s="30" t="s">
        <v>92</v>
      </c>
      <c r="L360" s="4" t="s">
        <v>153</v>
      </c>
      <c r="M360" s="30" t="s">
        <v>58</v>
      </c>
    </row>
    <row r="361" spans="1:13" s="1" customFormat="1" ht="30" customHeight="1" x14ac:dyDescent="0.35">
      <c r="A361" s="64">
        <v>348</v>
      </c>
      <c r="B361" s="9" t="s">
        <v>21</v>
      </c>
      <c r="C361" s="64" t="s">
        <v>503</v>
      </c>
      <c r="D361" s="64" t="s">
        <v>95</v>
      </c>
      <c r="E361" s="64" t="s">
        <v>24</v>
      </c>
      <c r="F361" s="64" t="s">
        <v>96</v>
      </c>
      <c r="G361" s="74">
        <v>20</v>
      </c>
      <c r="H361" s="75">
        <v>1000</v>
      </c>
      <c r="I361" s="73">
        <f t="shared" si="12"/>
        <v>20000</v>
      </c>
      <c r="J361" s="73">
        <f t="shared" si="13"/>
        <v>24000</v>
      </c>
      <c r="K361" s="30" t="s">
        <v>92</v>
      </c>
      <c r="L361" s="4" t="s">
        <v>97</v>
      </c>
      <c r="M361" s="30" t="s">
        <v>58</v>
      </c>
    </row>
    <row r="362" spans="1:13" s="1" customFormat="1" ht="30" customHeight="1" x14ac:dyDescent="0.35">
      <c r="A362" s="64">
        <v>349</v>
      </c>
      <c r="B362" s="9" t="s">
        <v>21</v>
      </c>
      <c r="C362" s="64" t="s">
        <v>504</v>
      </c>
      <c r="D362" s="64" t="s">
        <v>505</v>
      </c>
      <c r="E362" s="64" t="s">
        <v>24</v>
      </c>
      <c r="F362" s="64" t="s">
        <v>67</v>
      </c>
      <c r="G362" s="74">
        <v>1.1000000000000001</v>
      </c>
      <c r="H362" s="75">
        <v>562500</v>
      </c>
      <c r="I362" s="73">
        <f t="shared" si="12"/>
        <v>618750</v>
      </c>
      <c r="J362" s="73">
        <f t="shared" si="13"/>
        <v>742500</v>
      </c>
      <c r="K362" s="30" t="s">
        <v>92</v>
      </c>
      <c r="L362" s="64" t="s">
        <v>263</v>
      </c>
      <c r="M362" s="30" t="s">
        <v>58</v>
      </c>
    </row>
    <row r="363" spans="1:13" s="1" customFormat="1" ht="30" customHeight="1" x14ac:dyDescent="0.35">
      <c r="A363" s="64">
        <v>350</v>
      </c>
      <c r="B363" s="9" t="s">
        <v>21</v>
      </c>
      <c r="C363" s="64" t="s">
        <v>143</v>
      </c>
      <c r="D363" s="64" t="s">
        <v>506</v>
      </c>
      <c r="E363" s="64" t="s">
        <v>24</v>
      </c>
      <c r="F363" s="64" t="s">
        <v>96</v>
      </c>
      <c r="G363" s="74">
        <v>2</v>
      </c>
      <c r="H363" s="76">
        <v>133333.29999999999</v>
      </c>
      <c r="I363" s="73">
        <f t="shared" si="12"/>
        <v>266666.59999999998</v>
      </c>
      <c r="J363" s="73">
        <f t="shared" si="13"/>
        <v>319999.92</v>
      </c>
      <c r="K363" s="30" t="s">
        <v>92</v>
      </c>
      <c r="L363" s="4" t="s">
        <v>174</v>
      </c>
      <c r="M363" s="30" t="s">
        <v>58</v>
      </c>
    </row>
    <row r="364" spans="1:13" s="1" customFormat="1" ht="30" customHeight="1" x14ac:dyDescent="0.35">
      <c r="A364" s="64">
        <v>351</v>
      </c>
      <c r="B364" s="9" t="s">
        <v>21</v>
      </c>
      <c r="C364" s="64" t="s">
        <v>143</v>
      </c>
      <c r="D364" s="64" t="s">
        <v>507</v>
      </c>
      <c r="E364" s="64" t="s">
        <v>24</v>
      </c>
      <c r="F364" s="64" t="s">
        <v>96</v>
      </c>
      <c r="G364" s="74">
        <v>2</v>
      </c>
      <c r="H364" s="76">
        <v>195833.3</v>
      </c>
      <c r="I364" s="73">
        <f t="shared" si="12"/>
        <v>391666.6</v>
      </c>
      <c r="J364" s="73">
        <f t="shared" si="13"/>
        <v>469999.92</v>
      </c>
      <c r="K364" s="30" t="s">
        <v>92</v>
      </c>
      <c r="L364" s="4" t="s">
        <v>174</v>
      </c>
      <c r="M364" s="30" t="s">
        <v>58</v>
      </c>
    </row>
    <row r="365" spans="1:13" s="1" customFormat="1" ht="30" customHeight="1" x14ac:dyDescent="0.35">
      <c r="A365" s="64">
        <v>352</v>
      </c>
      <c r="B365" s="9" t="s">
        <v>21</v>
      </c>
      <c r="C365" s="64" t="s">
        <v>228</v>
      </c>
      <c r="D365" s="64" t="s">
        <v>229</v>
      </c>
      <c r="E365" s="64" t="s">
        <v>24</v>
      </c>
      <c r="F365" s="64" t="s">
        <v>96</v>
      </c>
      <c r="G365" s="74">
        <v>5</v>
      </c>
      <c r="H365" s="75">
        <v>87500</v>
      </c>
      <c r="I365" s="73">
        <f t="shared" si="12"/>
        <v>437500</v>
      </c>
      <c r="J365" s="73">
        <f t="shared" si="13"/>
        <v>525000</v>
      </c>
      <c r="K365" s="30" t="s">
        <v>92</v>
      </c>
      <c r="L365" s="4" t="s">
        <v>124</v>
      </c>
      <c r="M365" s="30" t="s">
        <v>58</v>
      </c>
    </row>
    <row r="366" spans="1:13" s="1" customFormat="1" ht="30" customHeight="1" x14ac:dyDescent="0.35">
      <c r="A366" s="64">
        <v>353</v>
      </c>
      <c r="B366" s="9" t="s">
        <v>21</v>
      </c>
      <c r="C366" s="64" t="s">
        <v>180</v>
      </c>
      <c r="D366" s="64" t="s">
        <v>181</v>
      </c>
      <c r="E366" s="64" t="s">
        <v>24</v>
      </c>
      <c r="F366" s="64" t="s">
        <v>156</v>
      </c>
      <c r="G366" s="74">
        <v>215</v>
      </c>
      <c r="H366" s="76">
        <v>1583.3</v>
      </c>
      <c r="I366" s="73">
        <f t="shared" si="12"/>
        <v>340409.5</v>
      </c>
      <c r="J366" s="73">
        <f t="shared" si="13"/>
        <v>408491.39999999997</v>
      </c>
      <c r="K366" s="30" t="s">
        <v>92</v>
      </c>
      <c r="L366" s="4" t="s">
        <v>182</v>
      </c>
      <c r="M366" s="30" t="s">
        <v>58</v>
      </c>
    </row>
    <row r="367" spans="1:13" s="1" customFormat="1" ht="30" customHeight="1" x14ac:dyDescent="0.35">
      <c r="A367" s="64">
        <v>354</v>
      </c>
      <c r="B367" s="9" t="s">
        <v>21</v>
      </c>
      <c r="C367" s="64" t="s">
        <v>282</v>
      </c>
      <c r="D367" s="64" t="s">
        <v>283</v>
      </c>
      <c r="E367" s="64" t="s">
        <v>24</v>
      </c>
      <c r="F367" s="64" t="s">
        <v>134</v>
      </c>
      <c r="G367" s="74">
        <v>270</v>
      </c>
      <c r="H367" s="75">
        <v>1915</v>
      </c>
      <c r="I367" s="73">
        <f t="shared" si="12"/>
        <v>517050</v>
      </c>
      <c r="J367" s="73">
        <f t="shared" si="13"/>
        <v>620460</v>
      </c>
      <c r="K367" s="30" t="s">
        <v>92</v>
      </c>
      <c r="L367" s="4" t="s">
        <v>157</v>
      </c>
      <c r="M367" s="30" t="s">
        <v>58</v>
      </c>
    </row>
    <row r="368" spans="1:13" s="1" customFormat="1" ht="30" customHeight="1" x14ac:dyDescent="0.35">
      <c r="A368" s="64">
        <v>355</v>
      </c>
      <c r="B368" s="9" t="s">
        <v>21</v>
      </c>
      <c r="C368" s="64" t="s">
        <v>251</v>
      </c>
      <c r="D368" s="64" t="s">
        <v>508</v>
      </c>
      <c r="E368" s="64" t="s">
        <v>24</v>
      </c>
      <c r="F368" s="64" t="s">
        <v>96</v>
      </c>
      <c r="G368" s="74">
        <v>11</v>
      </c>
      <c r="H368" s="76">
        <v>11833.3</v>
      </c>
      <c r="I368" s="73">
        <f t="shared" si="12"/>
        <v>130166.29999999999</v>
      </c>
      <c r="J368" s="73">
        <f t="shared" si="13"/>
        <v>156199.55999999997</v>
      </c>
      <c r="K368" s="30" t="s">
        <v>92</v>
      </c>
      <c r="L368" s="4" t="s">
        <v>157</v>
      </c>
      <c r="M368" s="30" t="s">
        <v>58</v>
      </c>
    </row>
    <row r="369" spans="1:13" s="1" customFormat="1" ht="30" customHeight="1" x14ac:dyDescent="0.35">
      <c r="A369" s="64">
        <v>356</v>
      </c>
      <c r="B369" s="9" t="s">
        <v>21</v>
      </c>
      <c r="C369" s="64" t="s">
        <v>509</v>
      </c>
      <c r="D369" s="64" t="s">
        <v>510</v>
      </c>
      <c r="E369" s="64" t="s">
        <v>24</v>
      </c>
      <c r="F369" s="64" t="s">
        <v>96</v>
      </c>
      <c r="G369" s="74">
        <v>20</v>
      </c>
      <c r="H369" s="75">
        <v>1665</v>
      </c>
      <c r="I369" s="73">
        <f t="shared" si="12"/>
        <v>33300</v>
      </c>
      <c r="J369" s="73">
        <f t="shared" si="13"/>
        <v>39960</v>
      </c>
      <c r="K369" s="30" t="s">
        <v>92</v>
      </c>
      <c r="L369" s="4" t="s">
        <v>157</v>
      </c>
      <c r="M369" s="30" t="s">
        <v>58</v>
      </c>
    </row>
    <row r="370" spans="1:13" s="1" customFormat="1" ht="30" customHeight="1" x14ac:dyDescent="0.35">
      <c r="A370" s="64">
        <v>357</v>
      </c>
      <c r="B370" s="9" t="s">
        <v>21</v>
      </c>
      <c r="C370" s="64" t="s">
        <v>445</v>
      </c>
      <c r="D370" s="64" t="s">
        <v>446</v>
      </c>
      <c r="E370" s="64" t="s">
        <v>40</v>
      </c>
      <c r="F370" s="64" t="s">
        <v>96</v>
      </c>
      <c r="G370" s="74">
        <v>10</v>
      </c>
      <c r="H370" s="76">
        <v>3833.3</v>
      </c>
      <c r="I370" s="73">
        <f t="shared" si="12"/>
        <v>38333</v>
      </c>
      <c r="J370" s="73">
        <f t="shared" si="13"/>
        <v>45999.6</v>
      </c>
      <c r="K370" s="30" t="s">
        <v>92</v>
      </c>
      <c r="L370" s="4" t="s">
        <v>157</v>
      </c>
      <c r="M370" s="30" t="s">
        <v>58</v>
      </c>
    </row>
    <row r="371" spans="1:13" s="1" customFormat="1" ht="30" customHeight="1" x14ac:dyDescent="0.35">
      <c r="A371" s="64">
        <v>358</v>
      </c>
      <c r="B371" s="9" t="s">
        <v>21</v>
      </c>
      <c r="C371" s="64" t="s">
        <v>511</v>
      </c>
      <c r="D371" s="64" t="s">
        <v>512</v>
      </c>
      <c r="E371" s="64" t="s">
        <v>24</v>
      </c>
      <c r="F371" s="64" t="s">
        <v>96</v>
      </c>
      <c r="G371" s="74">
        <v>5</v>
      </c>
      <c r="H371" s="75">
        <v>16250</v>
      </c>
      <c r="I371" s="73">
        <f t="shared" si="12"/>
        <v>81250</v>
      </c>
      <c r="J371" s="73">
        <f t="shared" si="13"/>
        <v>97500</v>
      </c>
      <c r="K371" s="30" t="s">
        <v>92</v>
      </c>
      <c r="L371" s="4" t="s">
        <v>174</v>
      </c>
      <c r="M371" s="30" t="s">
        <v>58</v>
      </c>
    </row>
    <row r="372" spans="1:13" s="1" customFormat="1" ht="30" customHeight="1" x14ac:dyDescent="0.35">
      <c r="A372" s="64">
        <v>359</v>
      </c>
      <c r="B372" s="9" t="s">
        <v>21</v>
      </c>
      <c r="C372" s="64" t="s">
        <v>513</v>
      </c>
      <c r="D372" s="64" t="s">
        <v>514</v>
      </c>
      <c r="E372" s="64" t="s">
        <v>24</v>
      </c>
      <c r="F372" s="64" t="s">
        <v>96</v>
      </c>
      <c r="G372" s="74">
        <v>22</v>
      </c>
      <c r="H372" s="75">
        <v>11665</v>
      </c>
      <c r="I372" s="73">
        <f t="shared" si="12"/>
        <v>256630</v>
      </c>
      <c r="J372" s="73">
        <f t="shared" si="13"/>
        <v>307956</v>
      </c>
      <c r="K372" s="30" t="s">
        <v>92</v>
      </c>
      <c r="L372" s="64" t="s">
        <v>263</v>
      </c>
      <c r="M372" s="30" t="s">
        <v>58</v>
      </c>
    </row>
    <row r="373" spans="1:13" s="1" customFormat="1" ht="30" customHeight="1" x14ac:dyDescent="0.35">
      <c r="A373" s="64">
        <v>360</v>
      </c>
      <c r="B373" s="9" t="s">
        <v>21</v>
      </c>
      <c r="C373" s="64" t="s">
        <v>515</v>
      </c>
      <c r="D373" s="64" t="s">
        <v>516</v>
      </c>
      <c r="E373" s="64" t="s">
        <v>24</v>
      </c>
      <c r="F373" s="64" t="s">
        <v>96</v>
      </c>
      <c r="G373" s="74">
        <v>6</v>
      </c>
      <c r="H373" s="76">
        <v>17208.3</v>
      </c>
      <c r="I373" s="73">
        <f t="shared" si="12"/>
        <v>103249.79999999999</v>
      </c>
      <c r="J373" s="73">
        <f t="shared" si="13"/>
        <v>123899.75999999998</v>
      </c>
      <c r="K373" s="30" t="s">
        <v>92</v>
      </c>
      <c r="L373" s="4" t="s">
        <v>157</v>
      </c>
      <c r="M373" s="30" t="s">
        <v>58</v>
      </c>
    </row>
    <row r="374" spans="1:13" s="1" customFormat="1" ht="30" customHeight="1" x14ac:dyDescent="0.35">
      <c r="A374" s="64">
        <v>361</v>
      </c>
      <c r="B374" s="9" t="s">
        <v>21</v>
      </c>
      <c r="C374" s="64" t="s">
        <v>372</v>
      </c>
      <c r="D374" s="64" t="s">
        <v>373</v>
      </c>
      <c r="E374" s="64" t="s">
        <v>24</v>
      </c>
      <c r="F374" s="64" t="s">
        <v>96</v>
      </c>
      <c r="G374" s="74">
        <v>51</v>
      </c>
      <c r="H374" s="75">
        <v>1165</v>
      </c>
      <c r="I374" s="73">
        <f t="shared" si="12"/>
        <v>59415</v>
      </c>
      <c r="J374" s="73">
        <f t="shared" si="13"/>
        <v>71298</v>
      </c>
      <c r="K374" s="30" t="s">
        <v>92</v>
      </c>
      <c r="L374" s="4" t="s">
        <v>157</v>
      </c>
      <c r="M374" s="30" t="s">
        <v>58</v>
      </c>
    </row>
    <row r="375" spans="1:13" s="1" customFormat="1" ht="30" customHeight="1" x14ac:dyDescent="0.35">
      <c r="A375" s="64">
        <v>362</v>
      </c>
      <c r="B375" s="9" t="s">
        <v>21</v>
      </c>
      <c r="C375" s="64" t="s">
        <v>271</v>
      </c>
      <c r="D375" s="64" t="s">
        <v>272</v>
      </c>
      <c r="E375" s="64" t="s">
        <v>24</v>
      </c>
      <c r="F375" s="64" t="s">
        <v>96</v>
      </c>
      <c r="G375" s="74">
        <v>10</v>
      </c>
      <c r="H375" s="75">
        <v>6665</v>
      </c>
      <c r="I375" s="73">
        <f t="shared" si="12"/>
        <v>66650</v>
      </c>
      <c r="J375" s="73">
        <f t="shared" si="13"/>
        <v>79980</v>
      </c>
      <c r="K375" s="30" t="s">
        <v>92</v>
      </c>
      <c r="L375" s="4" t="s">
        <v>157</v>
      </c>
      <c r="M375" s="30" t="s">
        <v>58</v>
      </c>
    </row>
    <row r="376" spans="1:13" s="1" customFormat="1" ht="30" customHeight="1" x14ac:dyDescent="0.35">
      <c r="A376" s="64">
        <v>363</v>
      </c>
      <c r="B376" s="9" t="s">
        <v>21</v>
      </c>
      <c r="C376" s="64" t="s">
        <v>271</v>
      </c>
      <c r="D376" s="64" t="s">
        <v>517</v>
      </c>
      <c r="E376" s="64" t="s">
        <v>24</v>
      </c>
      <c r="F376" s="64" t="s">
        <v>96</v>
      </c>
      <c r="G376" s="74">
        <v>5</v>
      </c>
      <c r="H376" s="75">
        <v>3500</v>
      </c>
      <c r="I376" s="73">
        <f t="shared" si="12"/>
        <v>17500</v>
      </c>
      <c r="J376" s="73">
        <f t="shared" si="13"/>
        <v>21000</v>
      </c>
      <c r="K376" s="30" t="s">
        <v>92</v>
      </c>
      <c r="L376" s="4" t="s">
        <v>157</v>
      </c>
      <c r="M376" s="30" t="s">
        <v>58</v>
      </c>
    </row>
    <row r="377" spans="1:13" s="1" customFormat="1" ht="30" customHeight="1" x14ac:dyDescent="0.35">
      <c r="A377" s="64">
        <v>364</v>
      </c>
      <c r="B377" s="9" t="s">
        <v>21</v>
      </c>
      <c r="C377" s="64" t="s">
        <v>271</v>
      </c>
      <c r="D377" s="64" t="s">
        <v>517</v>
      </c>
      <c r="E377" s="64" t="s">
        <v>24</v>
      </c>
      <c r="F377" s="64" t="s">
        <v>96</v>
      </c>
      <c r="G377" s="74">
        <v>5</v>
      </c>
      <c r="H377" s="76">
        <v>2958.3</v>
      </c>
      <c r="I377" s="73">
        <f t="shared" si="12"/>
        <v>14791.5</v>
      </c>
      <c r="J377" s="73">
        <f t="shared" si="13"/>
        <v>17749.8</v>
      </c>
      <c r="K377" s="30" t="s">
        <v>92</v>
      </c>
      <c r="L377" s="4" t="s">
        <v>157</v>
      </c>
      <c r="M377" s="30" t="s">
        <v>58</v>
      </c>
    </row>
    <row r="378" spans="1:13" s="1" customFormat="1" ht="30" customHeight="1" x14ac:dyDescent="0.35">
      <c r="A378" s="64">
        <v>365</v>
      </c>
      <c r="B378" s="9" t="s">
        <v>21</v>
      </c>
      <c r="C378" s="64" t="s">
        <v>302</v>
      </c>
      <c r="D378" s="64" t="s">
        <v>303</v>
      </c>
      <c r="E378" s="64" t="s">
        <v>24</v>
      </c>
      <c r="F378" s="64" t="s">
        <v>96</v>
      </c>
      <c r="G378" s="74">
        <v>19</v>
      </c>
      <c r="H378" s="75">
        <v>4000</v>
      </c>
      <c r="I378" s="73">
        <f t="shared" si="12"/>
        <v>76000</v>
      </c>
      <c r="J378" s="73">
        <f t="shared" si="13"/>
        <v>91200</v>
      </c>
      <c r="K378" s="30" t="s">
        <v>92</v>
      </c>
      <c r="L378" s="4" t="s">
        <v>157</v>
      </c>
      <c r="M378" s="30" t="s">
        <v>58</v>
      </c>
    </row>
    <row r="379" spans="1:13" s="1" customFormat="1" ht="30" customHeight="1" x14ac:dyDescent="0.35">
      <c r="A379" s="64">
        <v>366</v>
      </c>
      <c r="B379" s="9" t="s">
        <v>21</v>
      </c>
      <c r="C379" s="64" t="s">
        <v>518</v>
      </c>
      <c r="D379" s="64" t="s">
        <v>519</v>
      </c>
      <c r="E379" s="64" t="s">
        <v>24</v>
      </c>
      <c r="F379" s="64" t="s">
        <v>96</v>
      </c>
      <c r="G379" s="74">
        <v>14</v>
      </c>
      <c r="H379" s="75">
        <v>35000</v>
      </c>
      <c r="I379" s="73">
        <f t="shared" si="12"/>
        <v>490000</v>
      </c>
      <c r="J379" s="73">
        <f t="shared" si="13"/>
        <v>588000</v>
      </c>
      <c r="K379" s="30" t="s">
        <v>92</v>
      </c>
      <c r="L379" s="64" t="s">
        <v>157</v>
      </c>
      <c r="M379" s="30" t="s">
        <v>58</v>
      </c>
    </row>
    <row r="380" spans="1:13" s="1" customFormat="1" ht="30" customHeight="1" x14ac:dyDescent="0.35">
      <c r="A380" s="64">
        <v>367</v>
      </c>
      <c r="B380" s="9" t="s">
        <v>21</v>
      </c>
      <c r="C380" s="64" t="s">
        <v>520</v>
      </c>
      <c r="D380" s="64" t="s">
        <v>521</v>
      </c>
      <c r="E380" s="64" t="s">
        <v>24</v>
      </c>
      <c r="F380" s="64" t="s">
        <v>96</v>
      </c>
      <c r="G380" s="74">
        <v>4</v>
      </c>
      <c r="H380" s="76">
        <v>8333.2999999999993</v>
      </c>
      <c r="I380" s="73">
        <f t="shared" si="12"/>
        <v>33333.199999999997</v>
      </c>
      <c r="J380" s="73">
        <f t="shared" si="13"/>
        <v>39999.839999999997</v>
      </c>
      <c r="K380" s="30" t="s">
        <v>92</v>
      </c>
      <c r="L380" s="4" t="s">
        <v>174</v>
      </c>
      <c r="M380" s="30" t="s">
        <v>58</v>
      </c>
    </row>
    <row r="381" spans="1:13" s="1" customFormat="1" ht="30" customHeight="1" x14ac:dyDescent="0.35">
      <c r="A381" s="64">
        <v>368</v>
      </c>
      <c r="B381" s="9" t="s">
        <v>21</v>
      </c>
      <c r="C381" s="64" t="s">
        <v>172</v>
      </c>
      <c r="D381" s="64" t="s">
        <v>522</v>
      </c>
      <c r="E381" s="64" t="s">
        <v>24</v>
      </c>
      <c r="F381" s="64" t="s">
        <v>96</v>
      </c>
      <c r="G381" s="74">
        <v>70</v>
      </c>
      <c r="H381" s="76">
        <v>19083.3</v>
      </c>
      <c r="I381" s="73">
        <f t="shared" si="12"/>
        <v>1335831</v>
      </c>
      <c r="J381" s="73">
        <f t="shared" si="13"/>
        <v>1602997.2</v>
      </c>
      <c r="K381" s="30" t="s">
        <v>92</v>
      </c>
      <c r="L381" s="4" t="s">
        <v>174</v>
      </c>
      <c r="M381" s="30" t="s">
        <v>58</v>
      </c>
    </row>
    <row r="382" spans="1:13" s="1" customFormat="1" ht="30" customHeight="1" x14ac:dyDescent="0.35">
      <c r="A382" s="64">
        <v>369</v>
      </c>
      <c r="B382" s="9" t="s">
        <v>21</v>
      </c>
      <c r="C382" s="64" t="s">
        <v>139</v>
      </c>
      <c r="D382" s="64" t="s">
        <v>523</v>
      </c>
      <c r="E382" s="64" t="s">
        <v>24</v>
      </c>
      <c r="F382" s="64" t="s">
        <v>96</v>
      </c>
      <c r="G382" s="74">
        <v>530</v>
      </c>
      <c r="H382" s="76">
        <v>3583.3</v>
      </c>
      <c r="I382" s="73">
        <f t="shared" si="12"/>
        <v>1899149</v>
      </c>
      <c r="J382" s="73">
        <f t="shared" si="13"/>
        <v>2278978.7999999998</v>
      </c>
      <c r="K382" s="30" t="s">
        <v>92</v>
      </c>
      <c r="L382" s="4" t="s">
        <v>97</v>
      </c>
      <c r="M382" s="30" t="s">
        <v>58</v>
      </c>
    </row>
    <row r="383" spans="1:13" s="1" customFormat="1" ht="30" customHeight="1" x14ac:dyDescent="0.35">
      <c r="A383" s="64">
        <v>370</v>
      </c>
      <c r="B383" s="9" t="s">
        <v>21</v>
      </c>
      <c r="C383" s="64" t="s">
        <v>228</v>
      </c>
      <c r="D383" s="64" t="s">
        <v>524</v>
      </c>
      <c r="E383" s="64" t="s">
        <v>24</v>
      </c>
      <c r="F383" s="64" t="s">
        <v>96</v>
      </c>
      <c r="G383" s="74">
        <v>3</v>
      </c>
      <c r="H383" s="75">
        <v>114165</v>
      </c>
      <c r="I383" s="73">
        <f t="shared" si="12"/>
        <v>342495</v>
      </c>
      <c r="J383" s="73">
        <f t="shared" si="13"/>
        <v>410994</v>
      </c>
      <c r="K383" s="30" t="s">
        <v>92</v>
      </c>
      <c r="L383" s="4" t="s">
        <v>124</v>
      </c>
      <c r="M383" s="30" t="s">
        <v>58</v>
      </c>
    </row>
    <row r="384" spans="1:13" s="1" customFormat="1" ht="30" customHeight="1" x14ac:dyDescent="0.35">
      <c r="A384" s="64">
        <v>371</v>
      </c>
      <c r="B384" s="9" t="s">
        <v>21</v>
      </c>
      <c r="C384" s="64" t="s">
        <v>525</v>
      </c>
      <c r="D384" s="64" t="s">
        <v>526</v>
      </c>
      <c r="E384" s="64" t="s">
        <v>24</v>
      </c>
      <c r="F384" s="64" t="s">
        <v>96</v>
      </c>
      <c r="G384" s="74">
        <v>3</v>
      </c>
      <c r="H384" s="76">
        <v>2458.3000000000002</v>
      </c>
      <c r="I384" s="73">
        <f t="shared" si="12"/>
        <v>7374.9000000000005</v>
      </c>
      <c r="J384" s="73">
        <f t="shared" si="13"/>
        <v>8849.880000000001</v>
      </c>
      <c r="K384" s="30" t="s">
        <v>92</v>
      </c>
      <c r="L384" s="4" t="s">
        <v>157</v>
      </c>
      <c r="M384" s="30" t="s">
        <v>58</v>
      </c>
    </row>
    <row r="385" spans="1:13" s="1" customFormat="1" ht="30" customHeight="1" x14ac:dyDescent="0.35">
      <c r="A385" s="64">
        <v>372</v>
      </c>
      <c r="B385" s="9" t="s">
        <v>21</v>
      </c>
      <c r="C385" s="64" t="s">
        <v>527</v>
      </c>
      <c r="D385" s="64" t="s">
        <v>528</v>
      </c>
      <c r="E385" s="64" t="s">
        <v>24</v>
      </c>
      <c r="F385" s="64" t="s">
        <v>96</v>
      </c>
      <c r="G385" s="74">
        <v>28</v>
      </c>
      <c r="H385" s="75">
        <v>6290</v>
      </c>
      <c r="I385" s="73">
        <f t="shared" si="12"/>
        <v>176120</v>
      </c>
      <c r="J385" s="73">
        <f t="shared" si="13"/>
        <v>211344</v>
      </c>
      <c r="K385" s="30" t="s">
        <v>92</v>
      </c>
      <c r="L385" s="4" t="s">
        <v>209</v>
      </c>
      <c r="M385" s="30" t="s">
        <v>58</v>
      </c>
    </row>
    <row r="386" spans="1:13" s="1" customFormat="1" ht="30" customHeight="1" x14ac:dyDescent="0.35">
      <c r="A386" s="64">
        <v>373</v>
      </c>
      <c r="B386" s="9" t="s">
        <v>21</v>
      </c>
      <c r="C386" s="64" t="s">
        <v>529</v>
      </c>
      <c r="D386" s="64" t="s">
        <v>530</v>
      </c>
      <c r="E386" s="64" t="s">
        <v>24</v>
      </c>
      <c r="F386" s="64" t="s">
        <v>96</v>
      </c>
      <c r="G386" s="74">
        <v>14</v>
      </c>
      <c r="H386" s="75">
        <v>5915</v>
      </c>
      <c r="I386" s="73">
        <f t="shared" si="12"/>
        <v>82810</v>
      </c>
      <c r="J386" s="73">
        <f t="shared" si="13"/>
        <v>99372</v>
      </c>
      <c r="K386" s="30" t="s">
        <v>92</v>
      </c>
      <c r="L386" s="4" t="s">
        <v>157</v>
      </c>
      <c r="M386" s="30" t="s">
        <v>58</v>
      </c>
    </row>
    <row r="387" spans="1:13" s="1" customFormat="1" ht="30" customHeight="1" x14ac:dyDescent="0.35">
      <c r="A387" s="64">
        <v>374</v>
      </c>
      <c r="B387" s="9" t="s">
        <v>21</v>
      </c>
      <c r="C387" s="64" t="s">
        <v>531</v>
      </c>
      <c r="D387" s="64" t="s">
        <v>532</v>
      </c>
      <c r="E387" s="64" t="s">
        <v>24</v>
      </c>
      <c r="F387" s="64" t="s">
        <v>156</v>
      </c>
      <c r="G387" s="74">
        <v>2750</v>
      </c>
      <c r="H387" s="75">
        <v>50</v>
      </c>
      <c r="I387" s="73">
        <f t="shared" si="12"/>
        <v>137500</v>
      </c>
      <c r="J387" s="73">
        <f t="shared" si="13"/>
        <v>165000</v>
      </c>
      <c r="K387" s="30" t="s">
        <v>92</v>
      </c>
      <c r="L387" s="4" t="s">
        <v>157</v>
      </c>
      <c r="M387" s="30" t="s">
        <v>58</v>
      </c>
    </row>
    <row r="388" spans="1:13" s="1" customFormat="1" ht="30" customHeight="1" x14ac:dyDescent="0.35">
      <c r="A388" s="64">
        <v>375</v>
      </c>
      <c r="B388" s="9" t="s">
        <v>21</v>
      </c>
      <c r="C388" s="64" t="s">
        <v>207</v>
      </c>
      <c r="D388" s="64" t="s">
        <v>208</v>
      </c>
      <c r="E388" s="64" t="s">
        <v>24</v>
      </c>
      <c r="F388" s="64" t="s">
        <v>96</v>
      </c>
      <c r="G388" s="74">
        <v>30</v>
      </c>
      <c r="H388" s="76">
        <v>458.3</v>
      </c>
      <c r="I388" s="73">
        <f t="shared" si="12"/>
        <v>13749</v>
      </c>
      <c r="J388" s="73">
        <f t="shared" si="13"/>
        <v>16498.8</v>
      </c>
      <c r="K388" s="30" t="s">
        <v>92</v>
      </c>
      <c r="L388" s="4" t="s">
        <v>209</v>
      </c>
      <c r="M388" s="30" t="s">
        <v>58</v>
      </c>
    </row>
    <row r="389" spans="1:13" s="1" customFormat="1" ht="30" customHeight="1" x14ac:dyDescent="0.35">
      <c r="A389" s="64">
        <v>376</v>
      </c>
      <c r="B389" s="9" t="s">
        <v>21</v>
      </c>
      <c r="C389" s="64" t="s">
        <v>533</v>
      </c>
      <c r="D389" s="64" t="s">
        <v>534</v>
      </c>
      <c r="E389" s="64" t="s">
        <v>24</v>
      </c>
      <c r="F389" s="64" t="s">
        <v>96</v>
      </c>
      <c r="G389" s="74">
        <v>40</v>
      </c>
      <c r="H389" s="75">
        <v>625</v>
      </c>
      <c r="I389" s="73">
        <f t="shared" si="12"/>
        <v>25000</v>
      </c>
      <c r="J389" s="73">
        <f t="shared" si="13"/>
        <v>30000</v>
      </c>
      <c r="K389" s="30" t="s">
        <v>92</v>
      </c>
      <c r="L389" s="4" t="s">
        <v>209</v>
      </c>
      <c r="M389" s="30" t="s">
        <v>58</v>
      </c>
    </row>
    <row r="390" spans="1:13" s="1" customFormat="1" ht="30" customHeight="1" x14ac:dyDescent="0.35">
      <c r="A390" s="64">
        <v>377</v>
      </c>
      <c r="B390" s="9" t="s">
        <v>21</v>
      </c>
      <c r="C390" s="64" t="s">
        <v>535</v>
      </c>
      <c r="D390" s="64" t="s">
        <v>536</v>
      </c>
      <c r="E390" s="64" t="s">
        <v>24</v>
      </c>
      <c r="F390" s="64" t="s">
        <v>96</v>
      </c>
      <c r="G390" s="74">
        <v>1</v>
      </c>
      <c r="H390" s="76">
        <v>36083.300000000003</v>
      </c>
      <c r="I390" s="73">
        <f t="shared" si="12"/>
        <v>36083.300000000003</v>
      </c>
      <c r="J390" s="73">
        <f t="shared" si="13"/>
        <v>43299.96</v>
      </c>
      <c r="K390" s="30" t="s">
        <v>92</v>
      </c>
      <c r="L390" s="4" t="s">
        <v>157</v>
      </c>
      <c r="M390" s="30" t="s">
        <v>58</v>
      </c>
    </row>
    <row r="391" spans="1:13" s="1" customFormat="1" ht="30" customHeight="1" x14ac:dyDescent="0.35">
      <c r="A391" s="64">
        <v>378</v>
      </c>
      <c r="B391" s="9" t="s">
        <v>21</v>
      </c>
      <c r="C391" s="64" t="s">
        <v>537</v>
      </c>
      <c r="D391" s="64" t="s">
        <v>538</v>
      </c>
      <c r="E391" s="64" t="s">
        <v>24</v>
      </c>
      <c r="F391" s="64" t="s">
        <v>96</v>
      </c>
      <c r="G391" s="74">
        <v>12</v>
      </c>
      <c r="H391" s="75">
        <v>33750</v>
      </c>
      <c r="I391" s="73">
        <f t="shared" si="12"/>
        <v>405000</v>
      </c>
      <c r="J391" s="73">
        <f t="shared" si="13"/>
        <v>486000</v>
      </c>
      <c r="K391" s="30" t="s">
        <v>92</v>
      </c>
      <c r="L391" s="4" t="s">
        <v>157</v>
      </c>
      <c r="M391" s="30" t="s">
        <v>58</v>
      </c>
    </row>
    <row r="392" spans="1:13" s="1" customFormat="1" ht="30" customHeight="1" x14ac:dyDescent="0.35">
      <c r="A392" s="64">
        <v>379</v>
      </c>
      <c r="B392" s="9" t="s">
        <v>21</v>
      </c>
      <c r="C392" s="64" t="s">
        <v>539</v>
      </c>
      <c r="D392" s="64" t="s">
        <v>540</v>
      </c>
      <c r="E392" s="64" t="s">
        <v>24</v>
      </c>
      <c r="F392" s="64" t="s">
        <v>96</v>
      </c>
      <c r="G392" s="74">
        <v>102</v>
      </c>
      <c r="H392" s="75">
        <v>1540</v>
      </c>
      <c r="I392" s="73">
        <f t="shared" si="12"/>
        <v>157080</v>
      </c>
      <c r="J392" s="73">
        <f t="shared" si="13"/>
        <v>188496</v>
      </c>
      <c r="K392" s="30" t="s">
        <v>92</v>
      </c>
      <c r="L392" s="4" t="s">
        <v>209</v>
      </c>
      <c r="M392" s="30" t="s">
        <v>58</v>
      </c>
    </row>
    <row r="393" spans="1:13" s="1" customFormat="1" ht="30" customHeight="1" x14ac:dyDescent="0.35">
      <c r="A393" s="64">
        <v>380</v>
      </c>
      <c r="B393" s="9" t="s">
        <v>21</v>
      </c>
      <c r="C393" s="64" t="s">
        <v>541</v>
      </c>
      <c r="D393" s="64" t="s">
        <v>542</v>
      </c>
      <c r="E393" s="64" t="s">
        <v>24</v>
      </c>
      <c r="F393" s="64" t="s">
        <v>177</v>
      </c>
      <c r="G393" s="74">
        <v>2043</v>
      </c>
      <c r="H393" s="75">
        <v>1536</v>
      </c>
      <c r="I393" s="73">
        <f t="shared" si="12"/>
        <v>3138048</v>
      </c>
      <c r="J393" s="73">
        <f t="shared" si="13"/>
        <v>3765657.6000000001</v>
      </c>
      <c r="K393" s="30" t="s">
        <v>92</v>
      </c>
      <c r="L393" s="4" t="s">
        <v>174</v>
      </c>
      <c r="M393" s="30" t="s">
        <v>58</v>
      </c>
    </row>
    <row r="394" spans="1:13" s="1" customFormat="1" ht="30" customHeight="1" x14ac:dyDescent="0.35">
      <c r="A394" s="64">
        <v>381</v>
      </c>
      <c r="B394" s="9" t="s">
        <v>21</v>
      </c>
      <c r="C394" s="64" t="s">
        <v>143</v>
      </c>
      <c r="D394" s="64" t="s">
        <v>543</v>
      </c>
      <c r="E394" s="64" t="s">
        <v>24</v>
      </c>
      <c r="F394" s="64" t="s">
        <v>96</v>
      </c>
      <c r="G394" s="74">
        <v>4</v>
      </c>
      <c r="H394" s="75">
        <v>107915</v>
      </c>
      <c r="I394" s="73">
        <f t="shared" si="12"/>
        <v>431660</v>
      </c>
      <c r="J394" s="73">
        <f t="shared" si="13"/>
        <v>517992</v>
      </c>
      <c r="K394" s="30" t="s">
        <v>92</v>
      </c>
      <c r="L394" s="4" t="s">
        <v>174</v>
      </c>
      <c r="M394" s="30" t="s">
        <v>58</v>
      </c>
    </row>
    <row r="395" spans="1:13" s="1" customFormat="1" ht="30" customHeight="1" x14ac:dyDescent="0.35">
      <c r="A395" s="64">
        <v>382</v>
      </c>
      <c r="B395" s="9" t="s">
        <v>21</v>
      </c>
      <c r="C395" s="64" t="s">
        <v>222</v>
      </c>
      <c r="D395" s="64" t="s">
        <v>476</v>
      </c>
      <c r="E395" s="64" t="s">
        <v>24</v>
      </c>
      <c r="F395" s="64" t="s">
        <v>96</v>
      </c>
      <c r="G395" s="74">
        <v>22</v>
      </c>
      <c r="H395" s="75">
        <v>1500</v>
      </c>
      <c r="I395" s="73">
        <f t="shared" si="12"/>
        <v>33000</v>
      </c>
      <c r="J395" s="73">
        <f t="shared" si="13"/>
        <v>39600</v>
      </c>
      <c r="K395" s="30" t="s">
        <v>92</v>
      </c>
      <c r="L395" s="4" t="s">
        <v>224</v>
      </c>
      <c r="M395" s="30" t="s">
        <v>58</v>
      </c>
    </row>
    <row r="396" spans="1:13" s="1" customFormat="1" ht="30" customHeight="1" x14ac:dyDescent="0.35">
      <c r="A396" s="64">
        <v>383</v>
      </c>
      <c r="B396" s="9" t="s">
        <v>21</v>
      </c>
      <c r="C396" s="64" t="s">
        <v>544</v>
      </c>
      <c r="D396" s="64" t="s">
        <v>545</v>
      </c>
      <c r="E396" s="64" t="s">
        <v>24</v>
      </c>
      <c r="F396" s="64" t="s">
        <v>134</v>
      </c>
      <c r="G396" s="74">
        <v>396</v>
      </c>
      <c r="H396" s="75">
        <v>750</v>
      </c>
      <c r="I396" s="73">
        <f t="shared" si="12"/>
        <v>297000</v>
      </c>
      <c r="J396" s="73">
        <f t="shared" si="13"/>
        <v>356400</v>
      </c>
      <c r="K396" s="30" t="s">
        <v>92</v>
      </c>
      <c r="L396" s="4" t="s">
        <v>157</v>
      </c>
      <c r="M396" s="30" t="s">
        <v>58</v>
      </c>
    </row>
    <row r="397" spans="1:13" s="1" customFormat="1" ht="30" customHeight="1" x14ac:dyDescent="0.35">
      <c r="A397" s="64">
        <v>384</v>
      </c>
      <c r="B397" s="9" t="s">
        <v>21</v>
      </c>
      <c r="C397" s="64" t="s">
        <v>345</v>
      </c>
      <c r="D397" s="64" t="s">
        <v>346</v>
      </c>
      <c r="E397" s="64" t="s">
        <v>24</v>
      </c>
      <c r="F397" s="64" t="s">
        <v>96</v>
      </c>
      <c r="G397" s="74">
        <v>5</v>
      </c>
      <c r="H397" s="76">
        <v>7458.3</v>
      </c>
      <c r="I397" s="73">
        <f t="shared" si="12"/>
        <v>37291.5</v>
      </c>
      <c r="J397" s="73">
        <f t="shared" si="13"/>
        <v>44749.799999999996</v>
      </c>
      <c r="K397" s="30" t="s">
        <v>92</v>
      </c>
      <c r="L397" s="4" t="s">
        <v>329</v>
      </c>
      <c r="M397" s="30" t="s">
        <v>58</v>
      </c>
    </row>
    <row r="398" spans="1:13" s="1" customFormat="1" ht="30" customHeight="1" x14ac:dyDescent="0.35">
      <c r="A398" s="64">
        <v>385</v>
      </c>
      <c r="B398" s="9" t="s">
        <v>21</v>
      </c>
      <c r="C398" s="64" t="s">
        <v>347</v>
      </c>
      <c r="D398" s="64" t="s">
        <v>348</v>
      </c>
      <c r="E398" s="64" t="s">
        <v>24</v>
      </c>
      <c r="F398" s="64" t="s">
        <v>96</v>
      </c>
      <c r="G398" s="74">
        <v>12</v>
      </c>
      <c r="H398" s="75">
        <v>10290</v>
      </c>
      <c r="I398" s="73">
        <f t="shared" si="12"/>
        <v>123480</v>
      </c>
      <c r="J398" s="73">
        <f t="shared" si="13"/>
        <v>148176</v>
      </c>
      <c r="K398" s="30" t="s">
        <v>92</v>
      </c>
      <c r="L398" s="4" t="s">
        <v>329</v>
      </c>
      <c r="M398" s="30" t="s">
        <v>58</v>
      </c>
    </row>
    <row r="399" spans="1:13" s="1" customFormat="1" ht="30" customHeight="1" x14ac:dyDescent="0.35">
      <c r="A399" s="64">
        <v>386</v>
      </c>
      <c r="B399" s="9" t="s">
        <v>21</v>
      </c>
      <c r="C399" s="64" t="s">
        <v>546</v>
      </c>
      <c r="D399" s="64" t="s">
        <v>95</v>
      </c>
      <c r="E399" s="64" t="s">
        <v>24</v>
      </c>
      <c r="F399" s="64" t="s">
        <v>96</v>
      </c>
      <c r="G399" s="74">
        <v>1</v>
      </c>
      <c r="H399" s="75">
        <v>800000</v>
      </c>
      <c r="I399" s="73">
        <f t="shared" si="12"/>
        <v>800000</v>
      </c>
      <c r="J399" s="73">
        <f t="shared" si="13"/>
        <v>960000</v>
      </c>
      <c r="K399" s="30" t="s">
        <v>92</v>
      </c>
      <c r="L399" s="4" t="s">
        <v>97</v>
      </c>
      <c r="M399" s="30" t="s">
        <v>58</v>
      </c>
    </row>
    <row r="400" spans="1:13" s="1" customFormat="1" ht="30" customHeight="1" x14ac:dyDescent="0.35">
      <c r="A400" s="64">
        <v>387</v>
      </c>
      <c r="B400" s="9" t="s">
        <v>21</v>
      </c>
      <c r="C400" s="64" t="s">
        <v>547</v>
      </c>
      <c r="D400" s="64" t="s">
        <v>548</v>
      </c>
      <c r="E400" s="64" t="s">
        <v>24</v>
      </c>
      <c r="F400" s="64" t="s">
        <v>96</v>
      </c>
      <c r="G400" s="74">
        <v>3</v>
      </c>
      <c r="H400" s="75">
        <v>1165</v>
      </c>
      <c r="I400" s="73">
        <f t="shared" si="12"/>
        <v>3495</v>
      </c>
      <c r="J400" s="73">
        <f t="shared" si="13"/>
        <v>4194</v>
      </c>
      <c r="K400" s="30" t="s">
        <v>92</v>
      </c>
      <c r="L400" s="4" t="s">
        <v>209</v>
      </c>
      <c r="M400" s="30" t="s">
        <v>58</v>
      </c>
    </row>
    <row r="401" spans="1:13" s="1" customFormat="1" ht="30" customHeight="1" x14ac:dyDescent="0.35">
      <c r="A401" s="64">
        <v>388</v>
      </c>
      <c r="B401" s="9" t="s">
        <v>21</v>
      </c>
      <c r="C401" s="64" t="s">
        <v>549</v>
      </c>
      <c r="D401" s="64" t="s">
        <v>550</v>
      </c>
      <c r="E401" s="64" t="s">
        <v>24</v>
      </c>
      <c r="F401" s="64" t="s">
        <v>96</v>
      </c>
      <c r="G401" s="74">
        <v>5</v>
      </c>
      <c r="H401" s="75">
        <v>9165</v>
      </c>
      <c r="I401" s="73">
        <f t="shared" si="12"/>
        <v>45825</v>
      </c>
      <c r="J401" s="73">
        <f t="shared" si="13"/>
        <v>54990</v>
      </c>
      <c r="K401" s="30" t="s">
        <v>92</v>
      </c>
      <c r="L401" s="4" t="s">
        <v>97</v>
      </c>
      <c r="M401" s="30" t="s">
        <v>58</v>
      </c>
    </row>
    <row r="402" spans="1:13" s="1" customFormat="1" ht="30" customHeight="1" x14ac:dyDescent="0.35">
      <c r="A402" s="64">
        <v>389</v>
      </c>
      <c r="B402" s="9" t="s">
        <v>21</v>
      </c>
      <c r="C402" s="64" t="s">
        <v>551</v>
      </c>
      <c r="D402" s="64" t="s">
        <v>95</v>
      </c>
      <c r="E402" s="64" t="s">
        <v>24</v>
      </c>
      <c r="F402" s="64" t="s">
        <v>96</v>
      </c>
      <c r="G402" s="74">
        <v>5</v>
      </c>
      <c r="H402" s="76">
        <v>32333.3</v>
      </c>
      <c r="I402" s="73">
        <f t="shared" si="12"/>
        <v>161666.5</v>
      </c>
      <c r="J402" s="73">
        <f t="shared" si="13"/>
        <v>193999.8</v>
      </c>
      <c r="K402" s="30" t="s">
        <v>92</v>
      </c>
      <c r="L402" s="4" t="s">
        <v>97</v>
      </c>
      <c r="M402" s="30" t="s">
        <v>58</v>
      </c>
    </row>
    <row r="403" spans="1:13" s="1" customFormat="1" ht="30" customHeight="1" x14ac:dyDescent="0.35">
      <c r="A403" s="64">
        <v>390</v>
      </c>
      <c r="B403" s="9" t="s">
        <v>21</v>
      </c>
      <c r="C403" s="64" t="s">
        <v>552</v>
      </c>
      <c r="D403" s="64" t="s">
        <v>95</v>
      </c>
      <c r="E403" s="64" t="s">
        <v>24</v>
      </c>
      <c r="F403" s="64" t="s">
        <v>96</v>
      </c>
      <c r="G403" s="74">
        <v>10</v>
      </c>
      <c r="H403" s="75">
        <v>2915</v>
      </c>
      <c r="I403" s="73">
        <f t="shared" si="12"/>
        <v>29150</v>
      </c>
      <c r="J403" s="73">
        <f t="shared" si="13"/>
        <v>34980</v>
      </c>
      <c r="K403" s="30" t="s">
        <v>92</v>
      </c>
      <c r="L403" s="4" t="s">
        <v>97</v>
      </c>
      <c r="M403" s="30" t="s">
        <v>58</v>
      </c>
    </row>
    <row r="404" spans="1:13" s="1" customFormat="1" ht="30" customHeight="1" x14ac:dyDescent="0.35">
      <c r="A404" s="64">
        <v>391</v>
      </c>
      <c r="B404" s="9" t="s">
        <v>21</v>
      </c>
      <c r="C404" s="64" t="s">
        <v>139</v>
      </c>
      <c r="D404" s="64" t="s">
        <v>553</v>
      </c>
      <c r="E404" s="64" t="s">
        <v>24</v>
      </c>
      <c r="F404" s="64" t="s">
        <v>96</v>
      </c>
      <c r="G404" s="74">
        <v>100</v>
      </c>
      <c r="H404" s="75">
        <v>4750</v>
      </c>
      <c r="I404" s="73">
        <f t="shared" si="12"/>
        <v>475000</v>
      </c>
      <c r="J404" s="73">
        <f t="shared" si="13"/>
        <v>570000</v>
      </c>
      <c r="K404" s="30" t="s">
        <v>92</v>
      </c>
      <c r="L404" s="4" t="s">
        <v>97</v>
      </c>
      <c r="M404" s="30" t="s">
        <v>58</v>
      </c>
    </row>
    <row r="405" spans="1:13" s="1" customFormat="1" ht="30" customHeight="1" x14ac:dyDescent="0.35">
      <c r="A405" s="64">
        <v>392</v>
      </c>
      <c r="B405" s="9" t="s">
        <v>21</v>
      </c>
      <c r="C405" s="64" t="s">
        <v>554</v>
      </c>
      <c r="D405" s="64" t="s">
        <v>95</v>
      </c>
      <c r="E405" s="64" t="s">
        <v>24</v>
      </c>
      <c r="F405" s="64" t="s">
        <v>96</v>
      </c>
      <c r="G405" s="74">
        <v>12</v>
      </c>
      <c r="H405" s="75">
        <v>6375</v>
      </c>
      <c r="I405" s="73">
        <f t="shared" si="12"/>
        <v>76500</v>
      </c>
      <c r="J405" s="73">
        <f t="shared" si="13"/>
        <v>91800</v>
      </c>
      <c r="K405" s="30" t="s">
        <v>92</v>
      </c>
      <c r="L405" s="4" t="s">
        <v>97</v>
      </c>
      <c r="M405" s="30" t="s">
        <v>58</v>
      </c>
    </row>
    <row r="406" spans="1:13" s="1" customFormat="1" ht="30" customHeight="1" x14ac:dyDescent="0.35">
      <c r="A406" s="64">
        <v>393</v>
      </c>
      <c r="B406" s="9" t="s">
        <v>21</v>
      </c>
      <c r="C406" s="64" t="s">
        <v>451</v>
      </c>
      <c r="D406" s="64" t="s">
        <v>452</v>
      </c>
      <c r="E406" s="64" t="s">
        <v>24</v>
      </c>
      <c r="F406" s="64" t="s">
        <v>96</v>
      </c>
      <c r="G406" s="74">
        <v>350</v>
      </c>
      <c r="H406" s="75">
        <v>15</v>
      </c>
      <c r="I406" s="73">
        <f t="shared" si="12"/>
        <v>5250</v>
      </c>
      <c r="J406" s="73">
        <f t="shared" si="13"/>
        <v>6300</v>
      </c>
      <c r="K406" s="30" t="s">
        <v>92</v>
      </c>
      <c r="L406" s="4" t="s">
        <v>224</v>
      </c>
      <c r="M406" s="30" t="s">
        <v>58</v>
      </c>
    </row>
    <row r="407" spans="1:13" s="1" customFormat="1" ht="30" customHeight="1" x14ac:dyDescent="0.35">
      <c r="A407" s="64">
        <v>394</v>
      </c>
      <c r="B407" s="9" t="s">
        <v>21</v>
      </c>
      <c r="C407" s="64" t="s">
        <v>451</v>
      </c>
      <c r="D407" s="64" t="s">
        <v>452</v>
      </c>
      <c r="E407" s="64" t="s">
        <v>24</v>
      </c>
      <c r="F407" s="64" t="s">
        <v>96</v>
      </c>
      <c r="G407" s="74">
        <v>350</v>
      </c>
      <c r="H407" s="76">
        <v>27.5</v>
      </c>
      <c r="I407" s="73">
        <f t="shared" si="12"/>
        <v>9625</v>
      </c>
      <c r="J407" s="73">
        <f t="shared" si="13"/>
        <v>11550</v>
      </c>
      <c r="K407" s="30" t="s">
        <v>92</v>
      </c>
      <c r="L407" s="4" t="s">
        <v>224</v>
      </c>
      <c r="M407" s="30" t="s">
        <v>58</v>
      </c>
    </row>
    <row r="408" spans="1:13" s="1" customFormat="1" ht="30" customHeight="1" x14ac:dyDescent="0.35">
      <c r="A408" s="64">
        <v>395</v>
      </c>
      <c r="B408" s="9" t="s">
        <v>21</v>
      </c>
      <c r="C408" s="64" t="s">
        <v>555</v>
      </c>
      <c r="D408" s="64" t="s">
        <v>95</v>
      </c>
      <c r="E408" s="64" t="s">
        <v>24</v>
      </c>
      <c r="F408" s="64" t="s">
        <v>96</v>
      </c>
      <c r="G408" s="74">
        <v>1000</v>
      </c>
      <c r="H408" s="75">
        <v>1125</v>
      </c>
      <c r="I408" s="73">
        <f t="shared" ref="I408:I471" si="14">G408*H408</f>
        <v>1125000</v>
      </c>
      <c r="J408" s="73">
        <f t="shared" ref="J408:J471" si="15">I408*1.2</f>
        <v>1350000</v>
      </c>
      <c r="K408" s="30" t="s">
        <v>92</v>
      </c>
      <c r="L408" s="4" t="s">
        <v>97</v>
      </c>
      <c r="M408" s="30" t="s">
        <v>58</v>
      </c>
    </row>
    <row r="409" spans="1:13" s="1" customFormat="1" ht="30" customHeight="1" x14ac:dyDescent="0.35">
      <c r="A409" s="64">
        <v>396</v>
      </c>
      <c r="B409" s="9" t="s">
        <v>21</v>
      </c>
      <c r="C409" s="64" t="s">
        <v>556</v>
      </c>
      <c r="D409" s="64" t="s">
        <v>557</v>
      </c>
      <c r="E409" s="64" t="s">
        <v>24</v>
      </c>
      <c r="F409" s="64" t="s">
        <v>156</v>
      </c>
      <c r="G409" s="74">
        <v>50</v>
      </c>
      <c r="H409" s="75">
        <v>3750</v>
      </c>
      <c r="I409" s="73">
        <f t="shared" si="14"/>
        <v>187500</v>
      </c>
      <c r="J409" s="73">
        <f t="shared" si="15"/>
        <v>225000</v>
      </c>
      <c r="K409" s="30" t="s">
        <v>92</v>
      </c>
      <c r="L409" s="4" t="s">
        <v>182</v>
      </c>
      <c r="M409" s="30" t="s">
        <v>58</v>
      </c>
    </row>
    <row r="410" spans="1:13" s="1" customFormat="1" ht="30" customHeight="1" x14ac:dyDescent="0.35">
      <c r="A410" s="64">
        <v>397</v>
      </c>
      <c r="B410" s="9" t="s">
        <v>21</v>
      </c>
      <c r="C410" s="64" t="s">
        <v>556</v>
      </c>
      <c r="D410" s="64" t="s">
        <v>557</v>
      </c>
      <c r="E410" s="64" t="s">
        <v>24</v>
      </c>
      <c r="F410" s="64" t="s">
        <v>156</v>
      </c>
      <c r="G410" s="74">
        <v>30</v>
      </c>
      <c r="H410" s="76">
        <v>2208.3000000000002</v>
      </c>
      <c r="I410" s="73">
        <f t="shared" si="14"/>
        <v>66249</v>
      </c>
      <c r="J410" s="73">
        <f t="shared" si="15"/>
        <v>79498.8</v>
      </c>
      <c r="K410" s="30" t="s">
        <v>92</v>
      </c>
      <c r="L410" s="4" t="s">
        <v>182</v>
      </c>
      <c r="M410" s="30" t="s">
        <v>58</v>
      </c>
    </row>
    <row r="411" spans="1:13" s="1" customFormat="1" ht="30" customHeight="1" x14ac:dyDescent="0.35">
      <c r="A411" s="64">
        <v>398</v>
      </c>
      <c r="B411" s="9" t="s">
        <v>21</v>
      </c>
      <c r="C411" s="64" t="s">
        <v>558</v>
      </c>
      <c r="D411" s="64" t="s">
        <v>95</v>
      </c>
      <c r="E411" s="64" t="s">
        <v>24</v>
      </c>
      <c r="F411" s="64" t="s">
        <v>96</v>
      </c>
      <c r="G411" s="74">
        <v>10</v>
      </c>
      <c r="H411" s="76">
        <v>3208.3</v>
      </c>
      <c r="I411" s="73">
        <f t="shared" si="14"/>
        <v>32083</v>
      </c>
      <c r="J411" s="73">
        <f t="shared" si="15"/>
        <v>38499.599999999999</v>
      </c>
      <c r="K411" s="30" t="s">
        <v>92</v>
      </c>
      <c r="L411" s="4" t="s">
        <v>97</v>
      </c>
      <c r="M411" s="30" t="s">
        <v>58</v>
      </c>
    </row>
    <row r="412" spans="1:13" s="1" customFormat="1" ht="30" customHeight="1" x14ac:dyDescent="0.35">
      <c r="A412" s="64">
        <v>399</v>
      </c>
      <c r="B412" s="9" t="s">
        <v>21</v>
      </c>
      <c r="C412" s="64" t="s">
        <v>559</v>
      </c>
      <c r="D412" s="64" t="s">
        <v>95</v>
      </c>
      <c r="E412" s="64" t="s">
        <v>24</v>
      </c>
      <c r="F412" s="64" t="s">
        <v>96</v>
      </c>
      <c r="G412" s="74">
        <v>50</v>
      </c>
      <c r="H412" s="76">
        <v>2208.3000000000002</v>
      </c>
      <c r="I412" s="73">
        <f t="shared" si="14"/>
        <v>110415.00000000001</v>
      </c>
      <c r="J412" s="73">
        <f t="shared" si="15"/>
        <v>132498</v>
      </c>
      <c r="K412" s="30" t="s">
        <v>92</v>
      </c>
      <c r="L412" s="4" t="s">
        <v>97</v>
      </c>
      <c r="M412" s="30" t="s">
        <v>58</v>
      </c>
    </row>
    <row r="413" spans="1:13" s="1" customFormat="1" ht="30" customHeight="1" x14ac:dyDescent="0.35">
      <c r="A413" s="64">
        <v>400</v>
      </c>
      <c r="B413" s="9" t="s">
        <v>21</v>
      </c>
      <c r="C413" s="64" t="s">
        <v>555</v>
      </c>
      <c r="D413" s="64" t="s">
        <v>95</v>
      </c>
      <c r="E413" s="64" t="s">
        <v>24</v>
      </c>
      <c r="F413" s="64" t="s">
        <v>96</v>
      </c>
      <c r="G413" s="74">
        <v>50</v>
      </c>
      <c r="H413" s="75">
        <v>1125</v>
      </c>
      <c r="I413" s="73">
        <f t="shared" si="14"/>
        <v>56250</v>
      </c>
      <c r="J413" s="73">
        <f t="shared" si="15"/>
        <v>67500</v>
      </c>
      <c r="K413" s="30" t="s">
        <v>92</v>
      </c>
      <c r="L413" s="4" t="s">
        <v>97</v>
      </c>
      <c r="M413" s="30" t="s">
        <v>58</v>
      </c>
    </row>
    <row r="414" spans="1:13" s="1" customFormat="1" ht="30" customHeight="1" x14ac:dyDescent="0.35">
      <c r="A414" s="64">
        <v>401</v>
      </c>
      <c r="B414" s="9" t="s">
        <v>21</v>
      </c>
      <c r="C414" s="64" t="s">
        <v>560</v>
      </c>
      <c r="D414" s="64" t="s">
        <v>561</v>
      </c>
      <c r="E414" s="64" t="s">
        <v>24</v>
      </c>
      <c r="F414" s="64" t="s">
        <v>262</v>
      </c>
      <c r="G414" s="74">
        <v>12</v>
      </c>
      <c r="H414" s="75">
        <v>6665</v>
      </c>
      <c r="I414" s="73">
        <f t="shared" si="14"/>
        <v>79980</v>
      </c>
      <c r="J414" s="73">
        <f t="shared" si="15"/>
        <v>95976</v>
      </c>
      <c r="K414" s="30" t="s">
        <v>92</v>
      </c>
      <c r="L414" s="4" t="s">
        <v>263</v>
      </c>
      <c r="M414" s="30" t="s">
        <v>58</v>
      </c>
    </row>
    <row r="415" spans="1:13" s="1" customFormat="1" ht="30" customHeight="1" x14ac:dyDescent="0.35">
      <c r="A415" s="64">
        <v>402</v>
      </c>
      <c r="B415" s="9" t="s">
        <v>21</v>
      </c>
      <c r="C415" s="64" t="s">
        <v>562</v>
      </c>
      <c r="D415" s="64" t="s">
        <v>563</v>
      </c>
      <c r="E415" s="64" t="s">
        <v>24</v>
      </c>
      <c r="F415" s="64" t="s">
        <v>96</v>
      </c>
      <c r="G415" s="74">
        <v>2</v>
      </c>
      <c r="H415" s="75">
        <v>57915</v>
      </c>
      <c r="I415" s="73">
        <f t="shared" si="14"/>
        <v>115830</v>
      </c>
      <c r="J415" s="73">
        <f t="shared" si="15"/>
        <v>138996</v>
      </c>
      <c r="K415" s="30" t="s">
        <v>92</v>
      </c>
      <c r="L415" s="4" t="s">
        <v>157</v>
      </c>
      <c r="M415" s="30" t="s">
        <v>58</v>
      </c>
    </row>
    <row r="416" spans="1:13" s="1" customFormat="1" ht="30" customHeight="1" x14ac:dyDescent="0.35">
      <c r="A416" s="64">
        <v>403</v>
      </c>
      <c r="B416" s="9" t="s">
        <v>21</v>
      </c>
      <c r="C416" s="64" t="s">
        <v>564</v>
      </c>
      <c r="D416" s="64" t="s">
        <v>565</v>
      </c>
      <c r="E416" s="64" t="s">
        <v>24</v>
      </c>
      <c r="F416" s="64" t="s">
        <v>96</v>
      </c>
      <c r="G416" s="74">
        <v>1</v>
      </c>
      <c r="H416" s="76">
        <v>5833.3</v>
      </c>
      <c r="I416" s="73">
        <f t="shared" si="14"/>
        <v>5833.3</v>
      </c>
      <c r="J416" s="73">
        <f t="shared" si="15"/>
        <v>6999.96</v>
      </c>
      <c r="K416" s="30" t="s">
        <v>92</v>
      </c>
      <c r="L416" s="4" t="s">
        <v>185</v>
      </c>
      <c r="M416" s="30" t="s">
        <v>58</v>
      </c>
    </row>
    <row r="417" spans="1:13" s="1" customFormat="1" ht="30" customHeight="1" x14ac:dyDescent="0.35">
      <c r="A417" s="64">
        <v>404</v>
      </c>
      <c r="B417" s="9" t="s">
        <v>21</v>
      </c>
      <c r="C417" s="64" t="s">
        <v>566</v>
      </c>
      <c r="D417" s="64" t="s">
        <v>223</v>
      </c>
      <c r="E417" s="64" t="s">
        <v>24</v>
      </c>
      <c r="F417" s="64" t="s">
        <v>96</v>
      </c>
      <c r="G417" s="74">
        <v>55</v>
      </c>
      <c r="H417" s="75">
        <v>2165</v>
      </c>
      <c r="I417" s="73">
        <f t="shared" si="14"/>
        <v>119075</v>
      </c>
      <c r="J417" s="73">
        <f t="shared" si="15"/>
        <v>142890</v>
      </c>
      <c r="K417" s="30" t="s">
        <v>92</v>
      </c>
      <c r="L417" s="4" t="s">
        <v>224</v>
      </c>
      <c r="M417" s="30" t="s">
        <v>58</v>
      </c>
    </row>
    <row r="418" spans="1:13" s="1" customFormat="1" ht="30" customHeight="1" x14ac:dyDescent="0.35">
      <c r="A418" s="64">
        <v>405</v>
      </c>
      <c r="B418" s="9" t="s">
        <v>21</v>
      </c>
      <c r="C418" s="64" t="s">
        <v>567</v>
      </c>
      <c r="D418" s="64" t="s">
        <v>568</v>
      </c>
      <c r="E418" s="64" t="s">
        <v>24</v>
      </c>
      <c r="F418" s="64" t="s">
        <v>96</v>
      </c>
      <c r="G418" s="74">
        <v>12</v>
      </c>
      <c r="H418" s="76">
        <v>48333.3</v>
      </c>
      <c r="I418" s="73">
        <f t="shared" si="14"/>
        <v>579999.60000000009</v>
      </c>
      <c r="J418" s="73">
        <f t="shared" si="15"/>
        <v>695999.52000000014</v>
      </c>
      <c r="K418" s="30" t="s">
        <v>92</v>
      </c>
      <c r="L418" s="4" t="s">
        <v>174</v>
      </c>
      <c r="M418" s="30" t="s">
        <v>58</v>
      </c>
    </row>
    <row r="419" spans="1:13" s="1" customFormat="1" ht="30" customHeight="1" x14ac:dyDescent="0.35">
      <c r="A419" s="64">
        <v>406</v>
      </c>
      <c r="B419" s="9" t="s">
        <v>21</v>
      </c>
      <c r="C419" s="64" t="s">
        <v>345</v>
      </c>
      <c r="D419" s="64" t="s">
        <v>346</v>
      </c>
      <c r="E419" s="64" t="s">
        <v>24</v>
      </c>
      <c r="F419" s="64" t="s">
        <v>96</v>
      </c>
      <c r="G419" s="74">
        <v>10</v>
      </c>
      <c r="H419" s="75">
        <v>8750</v>
      </c>
      <c r="I419" s="73">
        <f t="shared" si="14"/>
        <v>87500</v>
      </c>
      <c r="J419" s="73">
        <f t="shared" si="15"/>
        <v>105000</v>
      </c>
      <c r="K419" s="30" t="s">
        <v>92</v>
      </c>
      <c r="L419" s="4" t="s">
        <v>329</v>
      </c>
      <c r="M419" s="30" t="s">
        <v>58</v>
      </c>
    </row>
    <row r="420" spans="1:13" s="1" customFormat="1" ht="30" customHeight="1" x14ac:dyDescent="0.35">
      <c r="A420" s="64">
        <v>407</v>
      </c>
      <c r="B420" s="9" t="s">
        <v>21</v>
      </c>
      <c r="C420" s="64" t="s">
        <v>345</v>
      </c>
      <c r="D420" s="64" t="s">
        <v>346</v>
      </c>
      <c r="E420" s="64" t="s">
        <v>24</v>
      </c>
      <c r="F420" s="64" t="s">
        <v>96</v>
      </c>
      <c r="G420" s="74">
        <v>2</v>
      </c>
      <c r="H420" s="75">
        <v>26375</v>
      </c>
      <c r="I420" s="73">
        <f t="shared" si="14"/>
        <v>52750</v>
      </c>
      <c r="J420" s="73">
        <f t="shared" si="15"/>
        <v>63300</v>
      </c>
      <c r="K420" s="30" t="s">
        <v>92</v>
      </c>
      <c r="L420" s="4" t="s">
        <v>329</v>
      </c>
      <c r="M420" s="30" t="s">
        <v>58</v>
      </c>
    </row>
    <row r="421" spans="1:13" s="1" customFormat="1" ht="30" customHeight="1" x14ac:dyDescent="0.35">
      <c r="A421" s="64">
        <v>408</v>
      </c>
      <c r="B421" s="9" t="s">
        <v>21</v>
      </c>
      <c r="C421" s="64" t="s">
        <v>340</v>
      </c>
      <c r="D421" s="64" t="s">
        <v>349</v>
      </c>
      <c r="E421" s="64" t="s">
        <v>24</v>
      </c>
      <c r="F421" s="64" t="s">
        <v>96</v>
      </c>
      <c r="G421" s="74">
        <v>2</v>
      </c>
      <c r="H421" s="76">
        <v>8208.2999999999993</v>
      </c>
      <c r="I421" s="73">
        <f t="shared" si="14"/>
        <v>16416.599999999999</v>
      </c>
      <c r="J421" s="73">
        <f t="shared" si="15"/>
        <v>19699.919999999998</v>
      </c>
      <c r="K421" s="30" t="s">
        <v>92</v>
      </c>
      <c r="L421" s="4" t="s">
        <v>329</v>
      </c>
      <c r="M421" s="30" t="s">
        <v>58</v>
      </c>
    </row>
    <row r="422" spans="1:13" s="1" customFormat="1" ht="30" customHeight="1" x14ac:dyDescent="0.35">
      <c r="A422" s="64">
        <v>409</v>
      </c>
      <c r="B422" s="9" t="s">
        <v>21</v>
      </c>
      <c r="C422" s="64" t="s">
        <v>345</v>
      </c>
      <c r="D422" s="64" t="s">
        <v>346</v>
      </c>
      <c r="E422" s="64" t="s">
        <v>24</v>
      </c>
      <c r="F422" s="64" t="s">
        <v>96</v>
      </c>
      <c r="G422" s="74">
        <v>2</v>
      </c>
      <c r="H422" s="75">
        <v>17375</v>
      </c>
      <c r="I422" s="73">
        <f t="shared" si="14"/>
        <v>34750</v>
      </c>
      <c r="J422" s="73">
        <f t="shared" si="15"/>
        <v>41700</v>
      </c>
      <c r="K422" s="30" t="s">
        <v>92</v>
      </c>
      <c r="L422" s="4" t="s">
        <v>329</v>
      </c>
      <c r="M422" s="30" t="s">
        <v>58</v>
      </c>
    </row>
    <row r="423" spans="1:13" s="1" customFormat="1" ht="30" customHeight="1" x14ac:dyDescent="0.35">
      <c r="A423" s="64">
        <v>410</v>
      </c>
      <c r="B423" s="9" t="s">
        <v>21</v>
      </c>
      <c r="C423" s="64" t="s">
        <v>340</v>
      </c>
      <c r="D423" s="64" t="s">
        <v>349</v>
      </c>
      <c r="E423" s="64" t="s">
        <v>24</v>
      </c>
      <c r="F423" s="64" t="s">
        <v>96</v>
      </c>
      <c r="G423" s="74">
        <v>2</v>
      </c>
      <c r="H423" s="75">
        <v>14165</v>
      </c>
      <c r="I423" s="73">
        <f t="shared" si="14"/>
        <v>28330</v>
      </c>
      <c r="J423" s="73">
        <f t="shared" si="15"/>
        <v>33996</v>
      </c>
      <c r="K423" s="30" t="s">
        <v>92</v>
      </c>
      <c r="L423" s="4" t="s">
        <v>329</v>
      </c>
      <c r="M423" s="30" t="s">
        <v>58</v>
      </c>
    </row>
    <row r="424" spans="1:13" s="1" customFormat="1" ht="30" customHeight="1" x14ac:dyDescent="0.35">
      <c r="A424" s="64">
        <v>411</v>
      </c>
      <c r="B424" s="9" t="s">
        <v>21</v>
      </c>
      <c r="C424" s="64" t="s">
        <v>539</v>
      </c>
      <c r="D424" s="64" t="s">
        <v>569</v>
      </c>
      <c r="E424" s="64" t="s">
        <v>24</v>
      </c>
      <c r="F424" s="64" t="s">
        <v>134</v>
      </c>
      <c r="G424" s="74">
        <v>200</v>
      </c>
      <c r="H424" s="75">
        <v>1165</v>
      </c>
      <c r="I424" s="73">
        <f t="shared" si="14"/>
        <v>233000</v>
      </c>
      <c r="J424" s="73">
        <f t="shared" si="15"/>
        <v>279600</v>
      </c>
      <c r="K424" s="30" t="s">
        <v>92</v>
      </c>
      <c r="L424" s="4" t="s">
        <v>157</v>
      </c>
      <c r="M424" s="30" t="s">
        <v>58</v>
      </c>
    </row>
    <row r="425" spans="1:13" s="1" customFormat="1" ht="30" customHeight="1" x14ac:dyDescent="0.35">
      <c r="A425" s="64">
        <v>412</v>
      </c>
      <c r="B425" s="9" t="s">
        <v>21</v>
      </c>
      <c r="C425" s="64" t="s">
        <v>451</v>
      </c>
      <c r="D425" s="64" t="s">
        <v>452</v>
      </c>
      <c r="E425" s="64" t="s">
        <v>24</v>
      </c>
      <c r="F425" s="64" t="s">
        <v>96</v>
      </c>
      <c r="G425" s="74">
        <v>150</v>
      </c>
      <c r="H425" s="75">
        <v>75</v>
      </c>
      <c r="I425" s="73">
        <f t="shared" si="14"/>
        <v>11250</v>
      </c>
      <c r="J425" s="73">
        <f t="shared" si="15"/>
        <v>13500</v>
      </c>
      <c r="K425" s="30" t="s">
        <v>92</v>
      </c>
      <c r="L425" s="4" t="s">
        <v>224</v>
      </c>
      <c r="M425" s="30" t="s">
        <v>58</v>
      </c>
    </row>
    <row r="426" spans="1:13" s="1" customFormat="1" ht="30" customHeight="1" x14ac:dyDescent="0.35">
      <c r="A426" s="64">
        <v>413</v>
      </c>
      <c r="B426" s="9" t="s">
        <v>21</v>
      </c>
      <c r="C426" s="64" t="s">
        <v>451</v>
      </c>
      <c r="D426" s="64" t="s">
        <v>452</v>
      </c>
      <c r="E426" s="64" t="s">
        <v>24</v>
      </c>
      <c r="F426" s="64" t="s">
        <v>96</v>
      </c>
      <c r="G426" s="74">
        <v>150</v>
      </c>
      <c r="H426" s="76">
        <v>54.15</v>
      </c>
      <c r="I426" s="73">
        <f t="shared" si="14"/>
        <v>8122.5</v>
      </c>
      <c r="J426" s="73">
        <f t="shared" si="15"/>
        <v>9747</v>
      </c>
      <c r="K426" s="30" t="s">
        <v>92</v>
      </c>
      <c r="L426" s="4" t="s">
        <v>224</v>
      </c>
      <c r="M426" s="30" t="s">
        <v>58</v>
      </c>
    </row>
    <row r="427" spans="1:13" s="1" customFormat="1" ht="30" customHeight="1" x14ac:dyDescent="0.35">
      <c r="A427" s="64">
        <v>414</v>
      </c>
      <c r="B427" s="9" t="s">
        <v>21</v>
      </c>
      <c r="C427" s="64" t="s">
        <v>451</v>
      </c>
      <c r="D427" s="64" t="s">
        <v>452</v>
      </c>
      <c r="E427" s="64" t="s">
        <v>24</v>
      </c>
      <c r="F427" s="64" t="s">
        <v>96</v>
      </c>
      <c r="G427" s="74">
        <v>2000</v>
      </c>
      <c r="H427" s="75">
        <v>70</v>
      </c>
      <c r="I427" s="73">
        <f t="shared" si="14"/>
        <v>140000</v>
      </c>
      <c r="J427" s="73">
        <f t="shared" si="15"/>
        <v>168000</v>
      </c>
      <c r="K427" s="30" t="s">
        <v>92</v>
      </c>
      <c r="L427" s="4" t="s">
        <v>224</v>
      </c>
      <c r="M427" s="30" t="s">
        <v>58</v>
      </c>
    </row>
    <row r="428" spans="1:13" s="1" customFormat="1" ht="30" customHeight="1" x14ac:dyDescent="0.35">
      <c r="A428" s="64">
        <v>415</v>
      </c>
      <c r="B428" s="9" t="s">
        <v>21</v>
      </c>
      <c r="C428" s="64" t="s">
        <v>451</v>
      </c>
      <c r="D428" s="64" t="s">
        <v>452</v>
      </c>
      <c r="E428" s="64" t="s">
        <v>24</v>
      </c>
      <c r="F428" s="64" t="s">
        <v>96</v>
      </c>
      <c r="G428" s="74">
        <v>500</v>
      </c>
      <c r="H428" s="75">
        <v>75</v>
      </c>
      <c r="I428" s="73">
        <f t="shared" si="14"/>
        <v>37500</v>
      </c>
      <c r="J428" s="73">
        <f t="shared" si="15"/>
        <v>45000</v>
      </c>
      <c r="K428" s="30" t="s">
        <v>92</v>
      </c>
      <c r="L428" s="4" t="s">
        <v>224</v>
      </c>
      <c r="M428" s="30" t="s">
        <v>58</v>
      </c>
    </row>
    <row r="429" spans="1:13" s="1" customFormat="1" ht="30" customHeight="1" x14ac:dyDescent="0.35">
      <c r="A429" s="64">
        <v>416</v>
      </c>
      <c r="B429" s="9" t="s">
        <v>21</v>
      </c>
      <c r="C429" s="64" t="s">
        <v>570</v>
      </c>
      <c r="D429" s="64" t="s">
        <v>571</v>
      </c>
      <c r="E429" s="64" t="s">
        <v>24</v>
      </c>
      <c r="F429" s="64" t="s">
        <v>266</v>
      </c>
      <c r="G429" s="74">
        <v>135</v>
      </c>
      <c r="H429" s="76">
        <v>4083.3</v>
      </c>
      <c r="I429" s="73">
        <f t="shared" si="14"/>
        <v>551245.5</v>
      </c>
      <c r="J429" s="73">
        <f t="shared" si="15"/>
        <v>661494.6</v>
      </c>
      <c r="K429" s="30" t="s">
        <v>92</v>
      </c>
      <c r="L429" s="4" t="s">
        <v>157</v>
      </c>
      <c r="M429" s="30" t="s">
        <v>58</v>
      </c>
    </row>
    <row r="430" spans="1:13" s="1" customFormat="1" ht="30" customHeight="1" x14ac:dyDescent="0.35">
      <c r="A430" s="64">
        <v>417</v>
      </c>
      <c r="B430" s="9" t="s">
        <v>21</v>
      </c>
      <c r="C430" s="64" t="s">
        <v>451</v>
      </c>
      <c r="D430" s="64" t="s">
        <v>452</v>
      </c>
      <c r="E430" s="64" t="s">
        <v>427</v>
      </c>
      <c r="F430" s="64" t="s">
        <v>96</v>
      </c>
      <c r="G430" s="74">
        <v>6300</v>
      </c>
      <c r="H430" s="76">
        <v>112.5</v>
      </c>
      <c r="I430" s="73">
        <f t="shared" si="14"/>
        <v>708750</v>
      </c>
      <c r="J430" s="73">
        <f t="shared" si="15"/>
        <v>850500</v>
      </c>
      <c r="K430" s="30" t="s">
        <v>92</v>
      </c>
      <c r="L430" s="4" t="s">
        <v>224</v>
      </c>
      <c r="M430" s="30" t="s">
        <v>58</v>
      </c>
    </row>
    <row r="431" spans="1:13" s="1" customFormat="1" ht="30" customHeight="1" x14ac:dyDescent="0.35">
      <c r="A431" s="64">
        <v>418</v>
      </c>
      <c r="B431" s="9" t="s">
        <v>21</v>
      </c>
      <c r="C431" s="64" t="s">
        <v>222</v>
      </c>
      <c r="D431" s="64" t="s">
        <v>223</v>
      </c>
      <c r="E431" s="64" t="s">
        <v>427</v>
      </c>
      <c r="F431" s="64" t="s">
        <v>96</v>
      </c>
      <c r="G431" s="74">
        <v>6</v>
      </c>
      <c r="H431" s="76">
        <v>2208.3000000000002</v>
      </c>
      <c r="I431" s="73">
        <f t="shared" si="14"/>
        <v>13249.800000000001</v>
      </c>
      <c r="J431" s="73">
        <f t="shared" si="15"/>
        <v>15899.76</v>
      </c>
      <c r="K431" s="30" t="s">
        <v>92</v>
      </c>
      <c r="L431" s="4" t="s">
        <v>224</v>
      </c>
      <c r="M431" s="30" t="s">
        <v>58</v>
      </c>
    </row>
    <row r="432" spans="1:13" s="1" customFormat="1" ht="30" customHeight="1" x14ac:dyDescent="0.35">
      <c r="A432" s="64">
        <v>419</v>
      </c>
      <c r="B432" s="9" t="s">
        <v>21</v>
      </c>
      <c r="C432" s="64" t="s">
        <v>172</v>
      </c>
      <c r="D432" s="64" t="s">
        <v>572</v>
      </c>
      <c r="E432" s="64" t="s">
        <v>427</v>
      </c>
      <c r="F432" s="64" t="s">
        <v>156</v>
      </c>
      <c r="G432" s="74">
        <v>100</v>
      </c>
      <c r="H432" s="75">
        <v>15165</v>
      </c>
      <c r="I432" s="73">
        <f t="shared" si="14"/>
        <v>1516500</v>
      </c>
      <c r="J432" s="73">
        <f t="shared" si="15"/>
        <v>1819800</v>
      </c>
      <c r="K432" s="30" t="s">
        <v>92</v>
      </c>
      <c r="L432" s="4" t="s">
        <v>174</v>
      </c>
      <c r="M432" s="30" t="s">
        <v>58</v>
      </c>
    </row>
    <row r="433" spans="1:13" s="1" customFormat="1" ht="30" customHeight="1" x14ac:dyDescent="0.35">
      <c r="A433" s="64">
        <v>420</v>
      </c>
      <c r="B433" s="9" t="s">
        <v>21</v>
      </c>
      <c r="C433" s="64" t="s">
        <v>180</v>
      </c>
      <c r="D433" s="64" t="s">
        <v>181</v>
      </c>
      <c r="E433" s="64" t="s">
        <v>427</v>
      </c>
      <c r="F433" s="64" t="s">
        <v>156</v>
      </c>
      <c r="G433" s="74">
        <v>150</v>
      </c>
      <c r="H433" s="76">
        <v>2458.3000000000002</v>
      </c>
      <c r="I433" s="73">
        <f t="shared" si="14"/>
        <v>368745</v>
      </c>
      <c r="J433" s="73">
        <f t="shared" si="15"/>
        <v>442494</v>
      </c>
      <c r="K433" s="30" t="s">
        <v>92</v>
      </c>
      <c r="L433" s="4" t="s">
        <v>182</v>
      </c>
      <c r="M433" s="30" t="s">
        <v>58</v>
      </c>
    </row>
    <row r="434" spans="1:13" s="1" customFormat="1" ht="30" customHeight="1" x14ac:dyDescent="0.35">
      <c r="A434" s="64">
        <v>421</v>
      </c>
      <c r="B434" s="9" t="s">
        <v>21</v>
      </c>
      <c r="C434" s="64" t="s">
        <v>573</v>
      </c>
      <c r="D434" s="64" t="s">
        <v>574</v>
      </c>
      <c r="E434" s="64" t="s">
        <v>427</v>
      </c>
      <c r="F434" s="64" t="s">
        <v>96</v>
      </c>
      <c r="G434" s="74">
        <v>10</v>
      </c>
      <c r="H434" s="76">
        <v>41583.300000000003</v>
      </c>
      <c r="I434" s="73">
        <f t="shared" si="14"/>
        <v>415833</v>
      </c>
      <c r="J434" s="73">
        <f t="shared" si="15"/>
        <v>498999.6</v>
      </c>
      <c r="K434" s="30" t="s">
        <v>92</v>
      </c>
      <c r="L434" s="4" t="s">
        <v>157</v>
      </c>
      <c r="M434" s="30" t="s">
        <v>58</v>
      </c>
    </row>
    <row r="435" spans="1:13" s="1" customFormat="1" ht="30" customHeight="1" x14ac:dyDescent="0.35">
      <c r="A435" s="64">
        <v>422</v>
      </c>
      <c r="B435" s="9" t="s">
        <v>21</v>
      </c>
      <c r="C435" s="64" t="s">
        <v>188</v>
      </c>
      <c r="D435" s="64" t="s">
        <v>189</v>
      </c>
      <c r="E435" s="64" t="s">
        <v>427</v>
      </c>
      <c r="F435" s="64" t="s">
        <v>96</v>
      </c>
      <c r="G435" s="74">
        <v>1</v>
      </c>
      <c r="H435" s="75">
        <v>5415</v>
      </c>
      <c r="I435" s="73">
        <f t="shared" si="14"/>
        <v>5415</v>
      </c>
      <c r="J435" s="73">
        <f t="shared" si="15"/>
        <v>6498</v>
      </c>
      <c r="K435" s="30" t="s">
        <v>92</v>
      </c>
      <c r="L435" s="4" t="s">
        <v>185</v>
      </c>
      <c r="M435" s="30" t="s">
        <v>58</v>
      </c>
    </row>
    <row r="436" spans="1:13" s="1" customFormat="1" ht="30" customHeight="1" x14ac:dyDescent="0.35">
      <c r="A436" s="64">
        <v>423</v>
      </c>
      <c r="B436" s="9" t="s">
        <v>21</v>
      </c>
      <c r="C436" s="64" t="s">
        <v>216</v>
      </c>
      <c r="D436" s="64" t="s">
        <v>575</v>
      </c>
      <c r="E436" s="64" t="s">
        <v>427</v>
      </c>
      <c r="F436" s="64" t="s">
        <v>96</v>
      </c>
      <c r="G436" s="74">
        <v>60</v>
      </c>
      <c r="H436" s="75">
        <v>22250</v>
      </c>
      <c r="I436" s="73">
        <f t="shared" si="14"/>
        <v>1335000</v>
      </c>
      <c r="J436" s="73">
        <f t="shared" si="15"/>
        <v>1602000</v>
      </c>
      <c r="K436" s="30" t="s">
        <v>92</v>
      </c>
      <c r="L436" s="4" t="s">
        <v>124</v>
      </c>
      <c r="M436" s="30" t="s">
        <v>58</v>
      </c>
    </row>
    <row r="437" spans="1:13" s="1" customFormat="1" ht="30" customHeight="1" x14ac:dyDescent="0.35">
      <c r="A437" s="64">
        <v>424</v>
      </c>
      <c r="B437" s="9" t="s">
        <v>21</v>
      </c>
      <c r="C437" s="64" t="s">
        <v>302</v>
      </c>
      <c r="D437" s="64" t="s">
        <v>303</v>
      </c>
      <c r="E437" s="64" t="s">
        <v>427</v>
      </c>
      <c r="F437" s="64" t="s">
        <v>96</v>
      </c>
      <c r="G437" s="74">
        <v>12</v>
      </c>
      <c r="H437" s="75">
        <v>2125</v>
      </c>
      <c r="I437" s="73">
        <f t="shared" si="14"/>
        <v>25500</v>
      </c>
      <c r="J437" s="73">
        <f t="shared" si="15"/>
        <v>30600</v>
      </c>
      <c r="K437" s="30" t="s">
        <v>92</v>
      </c>
      <c r="L437" s="4" t="s">
        <v>157</v>
      </c>
      <c r="M437" s="30" t="s">
        <v>58</v>
      </c>
    </row>
    <row r="438" spans="1:13" s="1" customFormat="1" ht="30" customHeight="1" x14ac:dyDescent="0.35">
      <c r="A438" s="64">
        <v>425</v>
      </c>
      <c r="B438" s="9" t="s">
        <v>21</v>
      </c>
      <c r="C438" s="64" t="s">
        <v>296</v>
      </c>
      <c r="D438" s="64" t="s">
        <v>431</v>
      </c>
      <c r="E438" s="64" t="s">
        <v>427</v>
      </c>
      <c r="F438" s="64" t="s">
        <v>96</v>
      </c>
      <c r="G438" s="74">
        <v>2</v>
      </c>
      <c r="H438" s="76">
        <v>24583.3</v>
      </c>
      <c r="I438" s="73">
        <f t="shared" si="14"/>
        <v>49166.6</v>
      </c>
      <c r="J438" s="73">
        <f t="shared" si="15"/>
        <v>58999.92</v>
      </c>
      <c r="K438" s="30" t="s">
        <v>92</v>
      </c>
      <c r="L438" s="4" t="s">
        <v>263</v>
      </c>
      <c r="M438" s="30" t="s">
        <v>58</v>
      </c>
    </row>
    <row r="439" spans="1:13" s="1" customFormat="1" ht="30" customHeight="1" x14ac:dyDescent="0.35">
      <c r="A439" s="64">
        <v>426</v>
      </c>
      <c r="B439" s="9" t="s">
        <v>21</v>
      </c>
      <c r="C439" s="64" t="s">
        <v>576</v>
      </c>
      <c r="D439" s="64" t="s">
        <v>577</v>
      </c>
      <c r="E439" s="64" t="s">
        <v>427</v>
      </c>
      <c r="F439" s="64" t="s">
        <v>96</v>
      </c>
      <c r="G439" s="74">
        <v>4</v>
      </c>
      <c r="H439" s="75">
        <v>3625</v>
      </c>
      <c r="I439" s="73">
        <f t="shared" si="14"/>
        <v>14500</v>
      </c>
      <c r="J439" s="73">
        <f t="shared" si="15"/>
        <v>17400</v>
      </c>
      <c r="K439" s="30" t="s">
        <v>92</v>
      </c>
      <c r="L439" s="4" t="s">
        <v>174</v>
      </c>
      <c r="M439" s="30" t="s">
        <v>58</v>
      </c>
    </row>
    <row r="440" spans="1:13" s="1" customFormat="1" ht="30" customHeight="1" x14ac:dyDescent="0.35">
      <c r="A440" s="64">
        <v>427</v>
      </c>
      <c r="B440" s="9" t="s">
        <v>21</v>
      </c>
      <c r="C440" s="64" t="s">
        <v>578</v>
      </c>
      <c r="D440" s="64" t="s">
        <v>95</v>
      </c>
      <c r="E440" s="64" t="s">
        <v>427</v>
      </c>
      <c r="F440" s="64" t="s">
        <v>96</v>
      </c>
      <c r="G440" s="74">
        <v>3</v>
      </c>
      <c r="H440" s="75">
        <v>48750</v>
      </c>
      <c r="I440" s="73">
        <f t="shared" si="14"/>
        <v>146250</v>
      </c>
      <c r="J440" s="73">
        <f t="shared" si="15"/>
        <v>175500</v>
      </c>
      <c r="K440" s="30" t="s">
        <v>92</v>
      </c>
      <c r="L440" s="4" t="s">
        <v>97</v>
      </c>
      <c r="M440" s="30" t="s">
        <v>58</v>
      </c>
    </row>
    <row r="441" spans="1:13" s="1" customFormat="1" ht="30" customHeight="1" x14ac:dyDescent="0.35">
      <c r="A441" s="64">
        <v>428</v>
      </c>
      <c r="B441" s="9" t="s">
        <v>21</v>
      </c>
      <c r="C441" s="64" t="s">
        <v>222</v>
      </c>
      <c r="D441" s="64" t="s">
        <v>223</v>
      </c>
      <c r="E441" s="64" t="s">
        <v>427</v>
      </c>
      <c r="F441" s="64" t="s">
        <v>96</v>
      </c>
      <c r="G441" s="74">
        <v>24</v>
      </c>
      <c r="H441" s="76">
        <v>2208.3000000000002</v>
      </c>
      <c r="I441" s="73">
        <f t="shared" si="14"/>
        <v>52999.200000000004</v>
      </c>
      <c r="J441" s="73">
        <f t="shared" si="15"/>
        <v>63599.040000000001</v>
      </c>
      <c r="K441" s="30" t="s">
        <v>92</v>
      </c>
      <c r="L441" s="4" t="s">
        <v>224</v>
      </c>
      <c r="M441" s="30" t="s">
        <v>58</v>
      </c>
    </row>
    <row r="442" spans="1:13" s="1" customFormat="1" ht="30" customHeight="1" x14ac:dyDescent="0.35">
      <c r="A442" s="64">
        <v>429</v>
      </c>
      <c r="B442" s="9" t="s">
        <v>21</v>
      </c>
      <c r="C442" s="64" t="s">
        <v>579</v>
      </c>
      <c r="D442" s="64" t="s">
        <v>580</v>
      </c>
      <c r="E442" s="64" t="s">
        <v>427</v>
      </c>
      <c r="F442" s="64" t="s">
        <v>96</v>
      </c>
      <c r="G442" s="74">
        <v>12</v>
      </c>
      <c r="H442" s="75">
        <v>17415</v>
      </c>
      <c r="I442" s="73">
        <f t="shared" si="14"/>
        <v>208980</v>
      </c>
      <c r="J442" s="73">
        <f t="shared" si="15"/>
        <v>250776</v>
      </c>
      <c r="K442" s="30" t="s">
        <v>92</v>
      </c>
      <c r="L442" s="4" t="s">
        <v>185</v>
      </c>
      <c r="M442" s="30" t="s">
        <v>58</v>
      </c>
    </row>
    <row r="443" spans="1:13" s="1" customFormat="1" ht="30" customHeight="1" x14ac:dyDescent="0.35">
      <c r="A443" s="64">
        <v>430</v>
      </c>
      <c r="B443" s="9" t="s">
        <v>21</v>
      </c>
      <c r="C443" s="64" t="s">
        <v>137</v>
      </c>
      <c r="D443" s="64" t="s">
        <v>581</v>
      </c>
      <c r="E443" s="64" t="s">
        <v>427</v>
      </c>
      <c r="F443" s="64" t="s">
        <v>96</v>
      </c>
      <c r="G443" s="74">
        <v>10</v>
      </c>
      <c r="H443" s="75">
        <v>2500</v>
      </c>
      <c r="I443" s="73">
        <f t="shared" si="14"/>
        <v>25000</v>
      </c>
      <c r="J443" s="73">
        <f t="shared" si="15"/>
        <v>30000</v>
      </c>
      <c r="K443" s="30" t="s">
        <v>92</v>
      </c>
      <c r="L443" s="4" t="s">
        <v>97</v>
      </c>
      <c r="M443" s="30" t="s">
        <v>58</v>
      </c>
    </row>
    <row r="444" spans="1:13" s="1" customFormat="1" ht="30" customHeight="1" x14ac:dyDescent="0.35">
      <c r="A444" s="64">
        <v>431</v>
      </c>
      <c r="B444" s="9" t="s">
        <v>21</v>
      </c>
      <c r="C444" s="64" t="s">
        <v>582</v>
      </c>
      <c r="D444" s="64" t="s">
        <v>583</v>
      </c>
      <c r="E444" s="64" t="s">
        <v>427</v>
      </c>
      <c r="F444" s="64" t="s">
        <v>134</v>
      </c>
      <c r="G444" s="74">
        <v>15</v>
      </c>
      <c r="H444" s="75">
        <v>1625</v>
      </c>
      <c r="I444" s="73">
        <f t="shared" si="14"/>
        <v>24375</v>
      </c>
      <c r="J444" s="73">
        <f t="shared" si="15"/>
        <v>29250</v>
      </c>
      <c r="K444" s="30" t="s">
        <v>92</v>
      </c>
      <c r="L444" s="4" t="s">
        <v>182</v>
      </c>
      <c r="M444" s="30" t="s">
        <v>58</v>
      </c>
    </row>
    <row r="445" spans="1:13" s="1" customFormat="1" ht="30" customHeight="1" x14ac:dyDescent="0.35">
      <c r="A445" s="64">
        <v>432</v>
      </c>
      <c r="B445" s="9" t="s">
        <v>21</v>
      </c>
      <c r="C445" s="64" t="s">
        <v>584</v>
      </c>
      <c r="D445" s="64" t="s">
        <v>95</v>
      </c>
      <c r="E445" s="64" t="s">
        <v>427</v>
      </c>
      <c r="F445" s="64" t="s">
        <v>96</v>
      </c>
      <c r="G445" s="74">
        <v>24</v>
      </c>
      <c r="H445" s="76">
        <v>9583.2999999999993</v>
      </c>
      <c r="I445" s="73">
        <f t="shared" si="14"/>
        <v>229999.19999999998</v>
      </c>
      <c r="J445" s="73">
        <f t="shared" si="15"/>
        <v>275999.03999999998</v>
      </c>
      <c r="K445" s="30" t="s">
        <v>92</v>
      </c>
      <c r="L445" s="4" t="s">
        <v>97</v>
      </c>
      <c r="M445" s="30" t="s">
        <v>58</v>
      </c>
    </row>
    <row r="446" spans="1:13" s="1" customFormat="1" ht="30" customHeight="1" x14ac:dyDescent="0.35">
      <c r="A446" s="64">
        <v>433</v>
      </c>
      <c r="B446" s="9" t="s">
        <v>21</v>
      </c>
      <c r="C446" s="64" t="s">
        <v>180</v>
      </c>
      <c r="D446" s="64" t="s">
        <v>585</v>
      </c>
      <c r="E446" s="64" t="s">
        <v>427</v>
      </c>
      <c r="F446" s="64" t="s">
        <v>156</v>
      </c>
      <c r="G446" s="74">
        <v>45</v>
      </c>
      <c r="H446" s="75">
        <v>2750</v>
      </c>
      <c r="I446" s="73">
        <f t="shared" si="14"/>
        <v>123750</v>
      </c>
      <c r="J446" s="73">
        <f t="shared" si="15"/>
        <v>148500</v>
      </c>
      <c r="K446" s="30" t="s">
        <v>92</v>
      </c>
      <c r="L446" s="4" t="s">
        <v>182</v>
      </c>
      <c r="M446" s="30" t="s">
        <v>58</v>
      </c>
    </row>
    <row r="447" spans="1:13" s="1" customFormat="1" ht="30" customHeight="1" x14ac:dyDescent="0.35">
      <c r="A447" s="64">
        <v>434</v>
      </c>
      <c r="B447" s="9" t="s">
        <v>21</v>
      </c>
      <c r="C447" s="64" t="s">
        <v>350</v>
      </c>
      <c r="D447" s="64" t="s">
        <v>348</v>
      </c>
      <c r="E447" s="64" t="s">
        <v>427</v>
      </c>
      <c r="F447" s="64" t="s">
        <v>96</v>
      </c>
      <c r="G447" s="74">
        <v>10</v>
      </c>
      <c r="H447" s="75">
        <v>10000</v>
      </c>
      <c r="I447" s="73">
        <f t="shared" si="14"/>
        <v>100000</v>
      </c>
      <c r="J447" s="73">
        <f t="shared" si="15"/>
        <v>120000</v>
      </c>
      <c r="K447" s="30" t="s">
        <v>92</v>
      </c>
      <c r="L447" s="4" t="s">
        <v>329</v>
      </c>
      <c r="M447" s="30" t="s">
        <v>58</v>
      </c>
    </row>
    <row r="448" spans="1:13" s="1" customFormat="1" ht="30" customHeight="1" x14ac:dyDescent="0.35">
      <c r="A448" s="64">
        <v>435</v>
      </c>
      <c r="B448" s="9" t="s">
        <v>21</v>
      </c>
      <c r="C448" s="64" t="s">
        <v>351</v>
      </c>
      <c r="D448" s="64" t="s">
        <v>586</v>
      </c>
      <c r="E448" s="64" t="s">
        <v>427</v>
      </c>
      <c r="F448" s="64" t="s">
        <v>96</v>
      </c>
      <c r="G448" s="74">
        <v>1</v>
      </c>
      <c r="H448" s="76">
        <v>70833.3</v>
      </c>
      <c r="I448" s="73">
        <f t="shared" si="14"/>
        <v>70833.3</v>
      </c>
      <c r="J448" s="73">
        <f t="shared" si="15"/>
        <v>84999.96</v>
      </c>
      <c r="K448" s="30" t="s">
        <v>92</v>
      </c>
      <c r="L448" s="4" t="s">
        <v>329</v>
      </c>
      <c r="M448" s="30" t="s">
        <v>58</v>
      </c>
    </row>
    <row r="449" spans="1:13" s="1" customFormat="1" ht="30" customHeight="1" x14ac:dyDescent="0.35">
      <c r="A449" s="64">
        <v>436</v>
      </c>
      <c r="B449" s="9" t="s">
        <v>21</v>
      </c>
      <c r="C449" s="64" t="s">
        <v>587</v>
      </c>
      <c r="D449" s="64" t="s">
        <v>588</v>
      </c>
      <c r="E449" s="64" t="s">
        <v>427</v>
      </c>
      <c r="F449" s="64" t="s">
        <v>96</v>
      </c>
      <c r="G449" s="74">
        <v>2</v>
      </c>
      <c r="H449" s="75">
        <v>12500</v>
      </c>
      <c r="I449" s="73">
        <f t="shared" si="14"/>
        <v>25000</v>
      </c>
      <c r="J449" s="73">
        <f t="shared" si="15"/>
        <v>30000</v>
      </c>
      <c r="K449" s="30" t="s">
        <v>92</v>
      </c>
      <c r="L449" s="4" t="s">
        <v>329</v>
      </c>
      <c r="M449" s="30" t="s">
        <v>58</v>
      </c>
    </row>
    <row r="450" spans="1:13" s="1" customFormat="1" ht="30" customHeight="1" x14ac:dyDescent="0.35">
      <c r="A450" s="64">
        <v>437</v>
      </c>
      <c r="B450" s="9" t="s">
        <v>21</v>
      </c>
      <c r="C450" s="64" t="s">
        <v>589</v>
      </c>
      <c r="D450" s="64" t="s">
        <v>590</v>
      </c>
      <c r="E450" s="64" t="s">
        <v>427</v>
      </c>
      <c r="F450" s="64" t="s">
        <v>96</v>
      </c>
      <c r="G450" s="74">
        <v>4</v>
      </c>
      <c r="H450" s="76">
        <v>14583.3</v>
      </c>
      <c r="I450" s="73">
        <f t="shared" si="14"/>
        <v>58333.2</v>
      </c>
      <c r="J450" s="73">
        <f t="shared" si="15"/>
        <v>69999.839999999997</v>
      </c>
      <c r="K450" s="30" t="s">
        <v>92</v>
      </c>
      <c r="L450" s="4" t="s">
        <v>329</v>
      </c>
      <c r="M450" s="30" t="s">
        <v>58</v>
      </c>
    </row>
    <row r="451" spans="1:13" s="1" customFormat="1" ht="30" customHeight="1" x14ac:dyDescent="0.35">
      <c r="A451" s="64">
        <v>438</v>
      </c>
      <c r="B451" s="9" t="s">
        <v>21</v>
      </c>
      <c r="C451" s="64" t="s">
        <v>591</v>
      </c>
      <c r="D451" s="64" t="s">
        <v>592</v>
      </c>
      <c r="E451" s="64" t="s">
        <v>427</v>
      </c>
      <c r="F451" s="64" t="s">
        <v>96</v>
      </c>
      <c r="G451" s="74">
        <v>4</v>
      </c>
      <c r="H451" s="75">
        <v>4000</v>
      </c>
      <c r="I451" s="73">
        <f t="shared" si="14"/>
        <v>16000</v>
      </c>
      <c r="J451" s="73">
        <f t="shared" si="15"/>
        <v>19200</v>
      </c>
      <c r="K451" s="30" t="s">
        <v>92</v>
      </c>
      <c r="L451" s="4" t="s">
        <v>329</v>
      </c>
      <c r="M451" s="30" t="s">
        <v>58</v>
      </c>
    </row>
    <row r="452" spans="1:13" s="1" customFormat="1" ht="30" customHeight="1" x14ac:dyDescent="0.35">
      <c r="A452" s="64">
        <v>439</v>
      </c>
      <c r="B452" s="9" t="s">
        <v>21</v>
      </c>
      <c r="C452" s="64" t="s">
        <v>188</v>
      </c>
      <c r="D452" s="64" t="s">
        <v>189</v>
      </c>
      <c r="E452" s="64" t="s">
        <v>427</v>
      </c>
      <c r="F452" s="64" t="s">
        <v>96</v>
      </c>
      <c r="G452" s="74">
        <v>10</v>
      </c>
      <c r="H452" s="75">
        <v>5250</v>
      </c>
      <c r="I452" s="73">
        <f t="shared" si="14"/>
        <v>52500</v>
      </c>
      <c r="J452" s="73">
        <f t="shared" si="15"/>
        <v>63000</v>
      </c>
      <c r="K452" s="30" t="s">
        <v>92</v>
      </c>
      <c r="L452" s="4" t="s">
        <v>185</v>
      </c>
      <c r="M452" s="30" t="s">
        <v>58</v>
      </c>
    </row>
    <row r="453" spans="1:13" s="1" customFormat="1" ht="30" customHeight="1" x14ac:dyDescent="0.35">
      <c r="A453" s="64">
        <v>440</v>
      </c>
      <c r="B453" s="9" t="s">
        <v>21</v>
      </c>
      <c r="C453" s="64" t="s">
        <v>188</v>
      </c>
      <c r="D453" s="64" t="s">
        <v>189</v>
      </c>
      <c r="E453" s="64" t="s">
        <v>427</v>
      </c>
      <c r="F453" s="64" t="s">
        <v>96</v>
      </c>
      <c r="G453" s="74">
        <v>10</v>
      </c>
      <c r="H453" s="76">
        <v>5583.3</v>
      </c>
      <c r="I453" s="73">
        <f t="shared" si="14"/>
        <v>55833</v>
      </c>
      <c r="J453" s="73">
        <f t="shared" si="15"/>
        <v>66999.599999999991</v>
      </c>
      <c r="K453" s="30" t="s">
        <v>92</v>
      </c>
      <c r="L453" s="4" t="s">
        <v>185</v>
      </c>
      <c r="M453" s="30" t="s">
        <v>58</v>
      </c>
    </row>
    <row r="454" spans="1:13" s="1" customFormat="1" ht="30" customHeight="1" x14ac:dyDescent="0.35">
      <c r="A454" s="64">
        <v>441</v>
      </c>
      <c r="B454" s="9" t="s">
        <v>21</v>
      </c>
      <c r="C454" s="64" t="s">
        <v>188</v>
      </c>
      <c r="D454" s="64" t="s">
        <v>189</v>
      </c>
      <c r="E454" s="64" t="s">
        <v>427</v>
      </c>
      <c r="F454" s="64" t="s">
        <v>96</v>
      </c>
      <c r="G454" s="74">
        <v>4</v>
      </c>
      <c r="H454" s="75">
        <v>6165</v>
      </c>
      <c r="I454" s="73">
        <f t="shared" si="14"/>
        <v>24660</v>
      </c>
      <c r="J454" s="73">
        <f t="shared" si="15"/>
        <v>29592</v>
      </c>
      <c r="K454" s="30" t="s">
        <v>92</v>
      </c>
      <c r="L454" s="4" t="s">
        <v>185</v>
      </c>
      <c r="M454" s="30" t="s">
        <v>58</v>
      </c>
    </row>
    <row r="455" spans="1:13" s="1" customFormat="1" ht="30" customHeight="1" x14ac:dyDescent="0.35">
      <c r="A455" s="64">
        <v>442</v>
      </c>
      <c r="B455" s="9" t="s">
        <v>21</v>
      </c>
      <c r="C455" s="64" t="s">
        <v>188</v>
      </c>
      <c r="D455" s="64" t="s">
        <v>593</v>
      </c>
      <c r="E455" s="64" t="s">
        <v>427</v>
      </c>
      <c r="F455" s="64" t="s">
        <v>96</v>
      </c>
      <c r="G455" s="74">
        <v>2</v>
      </c>
      <c r="H455" s="75">
        <v>89290</v>
      </c>
      <c r="I455" s="73">
        <f t="shared" si="14"/>
        <v>178580</v>
      </c>
      <c r="J455" s="73">
        <f t="shared" si="15"/>
        <v>214296</v>
      </c>
      <c r="K455" s="30" t="s">
        <v>92</v>
      </c>
      <c r="L455" s="4" t="s">
        <v>185</v>
      </c>
      <c r="M455" s="30" t="s">
        <v>58</v>
      </c>
    </row>
    <row r="456" spans="1:13" s="1" customFormat="1" ht="30" customHeight="1" x14ac:dyDescent="0.35">
      <c r="A456" s="64">
        <v>443</v>
      </c>
      <c r="B456" s="9" t="s">
        <v>21</v>
      </c>
      <c r="C456" s="64" t="s">
        <v>188</v>
      </c>
      <c r="D456" s="64" t="s">
        <v>593</v>
      </c>
      <c r="E456" s="64" t="s">
        <v>427</v>
      </c>
      <c r="F456" s="64" t="s">
        <v>96</v>
      </c>
      <c r="G456" s="74">
        <v>2</v>
      </c>
      <c r="H456" s="75">
        <v>80000</v>
      </c>
      <c r="I456" s="73">
        <f t="shared" si="14"/>
        <v>160000</v>
      </c>
      <c r="J456" s="73">
        <f t="shared" si="15"/>
        <v>192000</v>
      </c>
      <c r="K456" s="30" t="s">
        <v>92</v>
      </c>
      <c r="L456" s="4" t="s">
        <v>185</v>
      </c>
      <c r="M456" s="30" t="s">
        <v>58</v>
      </c>
    </row>
    <row r="457" spans="1:13" s="1" customFormat="1" ht="30" customHeight="1" x14ac:dyDescent="0.35">
      <c r="A457" s="64">
        <v>444</v>
      </c>
      <c r="B457" s="9" t="s">
        <v>21</v>
      </c>
      <c r="C457" s="64" t="s">
        <v>594</v>
      </c>
      <c r="D457" s="64" t="s">
        <v>95</v>
      </c>
      <c r="E457" s="64" t="s">
        <v>427</v>
      </c>
      <c r="F457" s="64" t="s">
        <v>96</v>
      </c>
      <c r="G457" s="74">
        <v>2</v>
      </c>
      <c r="H457" s="76">
        <v>33333.300000000003</v>
      </c>
      <c r="I457" s="73">
        <f t="shared" si="14"/>
        <v>66666.600000000006</v>
      </c>
      <c r="J457" s="73">
        <f t="shared" si="15"/>
        <v>79999.92</v>
      </c>
      <c r="K457" s="30" t="s">
        <v>92</v>
      </c>
      <c r="L457" s="4" t="s">
        <v>97</v>
      </c>
      <c r="M457" s="30" t="s">
        <v>58</v>
      </c>
    </row>
    <row r="458" spans="1:13" s="1" customFormat="1" ht="30" customHeight="1" x14ac:dyDescent="0.35">
      <c r="A458" s="64">
        <v>445</v>
      </c>
      <c r="B458" s="9" t="s">
        <v>21</v>
      </c>
      <c r="C458" s="64" t="s">
        <v>595</v>
      </c>
      <c r="D458" s="64" t="s">
        <v>95</v>
      </c>
      <c r="E458" s="64" t="s">
        <v>427</v>
      </c>
      <c r="F458" s="64" t="s">
        <v>96</v>
      </c>
      <c r="G458" s="74">
        <v>2</v>
      </c>
      <c r="H458" s="76">
        <v>70833.3</v>
      </c>
      <c r="I458" s="73">
        <f t="shared" si="14"/>
        <v>141666.6</v>
      </c>
      <c r="J458" s="73">
        <f t="shared" si="15"/>
        <v>169999.92</v>
      </c>
      <c r="K458" s="30" t="s">
        <v>92</v>
      </c>
      <c r="L458" s="4" t="s">
        <v>97</v>
      </c>
      <c r="M458" s="30" t="s">
        <v>58</v>
      </c>
    </row>
    <row r="459" spans="1:13" s="1" customFormat="1" ht="30" customHeight="1" x14ac:dyDescent="0.35">
      <c r="A459" s="64">
        <v>446</v>
      </c>
      <c r="B459" s="9" t="s">
        <v>21</v>
      </c>
      <c r="C459" s="64" t="s">
        <v>595</v>
      </c>
      <c r="D459" s="64" t="s">
        <v>95</v>
      </c>
      <c r="E459" s="64" t="s">
        <v>427</v>
      </c>
      <c r="F459" s="64" t="s">
        <v>96</v>
      </c>
      <c r="G459" s="74">
        <v>2</v>
      </c>
      <c r="H459" s="76">
        <v>70833.3</v>
      </c>
      <c r="I459" s="73">
        <f t="shared" si="14"/>
        <v>141666.6</v>
      </c>
      <c r="J459" s="73">
        <f t="shared" si="15"/>
        <v>169999.92</v>
      </c>
      <c r="K459" s="30" t="s">
        <v>92</v>
      </c>
      <c r="L459" s="4" t="s">
        <v>97</v>
      </c>
      <c r="M459" s="30" t="s">
        <v>58</v>
      </c>
    </row>
    <row r="460" spans="1:13" s="1" customFormat="1" ht="30" customHeight="1" x14ac:dyDescent="0.35">
      <c r="A460" s="64">
        <v>447</v>
      </c>
      <c r="B460" s="9" t="s">
        <v>21</v>
      </c>
      <c r="C460" s="64" t="s">
        <v>596</v>
      </c>
      <c r="D460" s="64" t="s">
        <v>597</v>
      </c>
      <c r="E460" s="64" t="s">
        <v>427</v>
      </c>
      <c r="F460" s="64" t="s">
        <v>96</v>
      </c>
      <c r="G460" s="74">
        <v>2</v>
      </c>
      <c r="H460" s="75">
        <v>52500</v>
      </c>
      <c r="I460" s="73">
        <f t="shared" si="14"/>
        <v>105000</v>
      </c>
      <c r="J460" s="73">
        <f t="shared" si="15"/>
        <v>126000</v>
      </c>
      <c r="K460" s="30" t="s">
        <v>92</v>
      </c>
      <c r="L460" s="4" t="s">
        <v>97</v>
      </c>
      <c r="M460" s="30" t="s">
        <v>58</v>
      </c>
    </row>
    <row r="461" spans="1:13" s="1" customFormat="1" ht="30" customHeight="1" x14ac:dyDescent="0.35">
      <c r="A461" s="64">
        <v>448</v>
      </c>
      <c r="B461" s="9" t="s">
        <v>21</v>
      </c>
      <c r="C461" s="64" t="s">
        <v>598</v>
      </c>
      <c r="D461" s="64" t="s">
        <v>599</v>
      </c>
      <c r="E461" s="64" t="s">
        <v>427</v>
      </c>
      <c r="F461" s="64" t="s">
        <v>96</v>
      </c>
      <c r="G461" s="74">
        <v>4</v>
      </c>
      <c r="H461" s="76">
        <v>84333.3</v>
      </c>
      <c r="I461" s="73">
        <f t="shared" si="14"/>
        <v>337333.2</v>
      </c>
      <c r="J461" s="73">
        <f t="shared" si="15"/>
        <v>404799.84</v>
      </c>
      <c r="K461" s="30" t="s">
        <v>92</v>
      </c>
      <c r="L461" s="4" t="s">
        <v>97</v>
      </c>
      <c r="M461" s="30" t="s">
        <v>58</v>
      </c>
    </row>
    <row r="462" spans="1:13" s="1" customFormat="1" ht="30" customHeight="1" x14ac:dyDescent="0.35">
      <c r="A462" s="64">
        <v>449</v>
      </c>
      <c r="B462" s="9" t="s">
        <v>21</v>
      </c>
      <c r="C462" s="64" t="s">
        <v>600</v>
      </c>
      <c r="D462" s="64" t="s">
        <v>95</v>
      </c>
      <c r="E462" s="64" t="s">
        <v>427</v>
      </c>
      <c r="F462" s="64" t="s">
        <v>96</v>
      </c>
      <c r="G462" s="74">
        <v>10</v>
      </c>
      <c r="H462" s="76">
        <v>4583.3</v>
      </c>
      <c r="I462" s="73">
        <f t="shared" si="14"/>
        <v>45833</v>
      </c>
      <c r="J462" s="73">
        <f t="shared" si="15"/>
        <v>54999.6</v>
      </c>
      <c r="K462" s="30" t="s">
        <v>92</v>
      </c>
      <c r="L462" s="4" t="s">
        <v>97</v>
      </c>
      <c r="M462" s="30" t="s">
        <v>58</v>
      </c>
    </row>
    <row r="463" spans="1:13" s="1" customFormat="1" ht="30" customHeight="1" x14ac:dyDescent="0.35">
      <c r="A463" s="64">
        <v>450</v>
      </c>
      <c r="B463" s="9" t="s">
        <v>21</v>
      </c>
      <c r="C463" s="64" t="s">
        <v>601</v>
      </c>
      <c r="D463" s="64" t="s">
        <v>95</v>
      </c>
      <c r="E463" s="64" t="s">
        <v>427</v>
      </c>
      <c r="F463" s="64" t="s">
        <v>96</v>
      </c>
      <c r="G463" s="74">
        <v>2</v>
      </c>
      <c r="H463" s="75">
        <v>32500</v>
      </c>
      <c r="I463" s="73">
        <f t="shared" si="14"/>
        <v>65000</v>
      </c>
      <c r="J463" s="73">
        <f t="shared" si="15"/>
        <v>78000</v>
      </c>
      <c r="K463" s="30" t="s">
        <v>92</v>
      </c>
      <c r="L463" s="4" t="s">
        <v>97</v>
      </c>
      <c r="M463" s="30" t="s">
        <v>58</v>
      </c>
    </row>
    <row r="464" spans="1:13" s="1" customFormat="1" ht="30" customHeight="1" x14ac:dyDescent="0.35">
      <c r="A464" s="64">
        <v>451</v>
      </c>
      <c r="B464" s="9" t="s">
        <v>21</v>
      </c>
      <c r="C464" s="64" t="s">
        <v>601</v>
      </c>
      <c r="D464" s="64" t="s">
        <v>95</v>
      </c>
      <c r="E464" s="64" t="s">
        <v>427</v>
      </c>
      <c r="F464" s="64" t="s">
        <v>96</v>
      </c>
      <c r="G464" s="74">
        <v>2</v>
      </c>
      <c r="H464" s="75">
        <v>42915</v>
      </c>
      <c r="I464" s="73">
        <f t="shared" si="14"/>
        <v>85830</v>
      </c>
      <c r="J464" s="73">
        <f t="shared" si="15"/>
        <v>102996</v>
      </c>
      <c r="K464" s="30" t="s">
        <v>92</v>
      </c>
      <c r="L464" s="4" t="s">
        <v>97</v>
      </c>
      <c r="M464" s="30" t="s">
        <v>58</v>
      </c>
    </row>
    <row r="465" spans="1:13" s="1" customFormat="1" ht="30" customHeight="1" x14ac:dyDescent="0.35">
      <c r="A465" s="64">
        <v>452</v>
      </c>
      <c r="B465" s="9" t="s">
        <v>21</v>
      </c>
      <c r="C465" s="64" t="s">
        <v>602</v>
      </c>
      <c r="D465" s="64" t="s">
        <v>603</v>
      </c>
      <c r="E465" s="64" t="s">
        <v>427</v>
      </c>
      <c r="F465" s="64" t="s">
        <v>96</v>
      </c>
      <c r="G465" s="74">
        <v>10</v>
      </c>
      <c r="H465" s="76">
        <v>18583.3</v>
      </c>
      <c r="I465" s="73">
        <f t="shared" si="14"/>
        <v>185833</v>
      </c>
      <c r="J465" s="73">
        <f t="shared" si="15"/>
        <v>222999.6</v>
      </c>
      <c r="K465" s="30" t="s">
        <v>92</v>
      </c>
      <c r="L465" s="4" t="s">
        <v>97</v>
      </c>
      <c r="M465" s="30" t="s">
        <v>58</v>
      </c>
    </row>
    <row r="466" spans="1:13" s="1" customFormat="1" ht="30" customHeight="1" x14ac:dyDescent="0.35">
      <c r="A466" s="64">
        <v>453</v>
      </c>
      <c r="B466" s="9" t="s">
        <v>21</v>
      </c>
      <c r="C466" s="64" t="s">
        <v>172</v>
      </c>
      <c r="D466" s="64" t="s">
        <v>173</v>
      </c>
      <c r="E466" s="64" t="s">
        <v>427</v>
      </c>
      <c r="F466" s="64" t="s">
        <v>96</v>
      </c>
      <c r="G466" s="74">
        <v>10</v>
      </c>
      <c r="H466" s="75">
        <v>40000</v>
      </c>
      <c r="I466" s="73">
        <f t="shared" si="14"/>
        <v>400000</v>
      </c>
      <c r="J466" s="73">
        <f t="shared" si="15"/>
        <v>480000</v>
      </c>
      <c r="K466" s="30" t="s">
        <v>92</v>
      </c>
      <c r="L466" s="4" t="s">
        <v>174</v>
      </c>
      <c r="M466" s="30" t="s">
        <v>58</v>
      </c>
    </row>
    <row r="467" spans="1:13" s="1" customFormat="1" ht="30" customHeight="1" x14ac:dyDescent="0.35">
      <c r="A467" s="64">
        <v>454</v>
      </c>
      <c r="B467" s="9" t="s">
        <v>21</v>
      </c>
      <c r="C467" s="64" t="s">
        <v>604</v>
      </c>
      <c r="D467" s="64" t="s">
        <v>605</v>
      </c>
      <c r="E467" s="64" t="s">
        <v>427</v>
      </c>
      <c r="F467" s="64" t="s">
        <v>96</v>
      </c>
      <c r="G467" s="74">
        <v>1</v>
      </c>
      <c r="H467" s="75">
        <v>294165</v>
      </c>
      <c r="I467" s="73">
        <f t="shared" si="14"/>
        <v>294165</v>
      </c>
      <c r="J467" s="73">
        <f t="shared" si="15"/>
        <v>352998</v>
      </c>
      <c r="K467" s="30" t="s">
        <v>92</v>
      </c>
      <c r="L467" s="4" t="s">
        <v>97</v>
      </c>
      <c r="M467" s="30" t="s">
        <v>58</v>
      </c>
    </row>
    <row r="468" spans="1:13" s="1" customFormat="1" ht="30" customHeight="1" x14ac:dyDescent="0.35">
      <c r="A468" s="64">
        <v>455</v>
      </c>
      <c r="B468" s="9" t="s">
        <v>21</v>
      </c>
      <c r="C468" s="64" t="s">
        <v>409</v>
      </c>
      <c r="D468" s="64" t="s">
        <v>410</v>
      </c>
      <c r="E468" s="64" t="s">
        <v>427</v>
      </c>
      <c r="F468" s="64" t="s">
        <v>96</v>
      </c>
      <c r="G468" s="74">
        <v>32</v>
      </c>
      <c r="H468" s="75">
        <v>55989</v>
      </c>
      <c r="I468" s="73">
        <f t="shared" si="14"/>
        <v>1791648</v>
      </c>
      <c r="J468" s="73">
        <f t="shared" si="15"/>
        <v>2149977.6</v>
      </c>
      <c r="K468" s="30" t="s">
        <v>92</v>
      </c>
      <c r="L468" s="4" t="s">
        <v>411</v>
      </c>
      <c r="M468" s="30" t="s">
        <v>58</v>
      </c>
    </row>
    <row r="469" spans="1:13" s="1" customFormat="1" ht="30" customHeight="1" x14ac:dyDescent="0.35">
      <c r="A469" s="64">
        <v>456</v>
      </c>
      <c r="B469" s="9" t="s">
        <v>21</v>
      </c>
      <c r="C469" s="64" t="s">
        <v>606</v>
      </c>
      <c r="D469" s="64" t="s">
        <v>607</v>
      </c>
      <c r="E469" s="64" t="s">
        <v>427</v>
      </c>
      <c r="F469" s="64" t="s">
        <v>96</v>
      </c>
      <c r="G469" s="74">
        <v>1</v>
      </c>
      <c r="H469" s="76">
        <v>308333.3</v>
      </c>
      <c r="I469" s="73">
        <f t="shared" si="14"/>
        <v>308333.3</v>
      </c>
      <c r="J469" s="73">
        <f t="shared" si="15"/>
        <v>369999.95999999996</v>
      </c>
      <c r="K469" s="30" t="s">
        <v>92</v>
      </c>
      <c r="L469" s="4" t="s">
        <v>97</v>
      </c>
      <c r="M469" s="30" t="s">
        <v>58</v>
      </c>
    </row>
    <row r="470" spans="1:13" s="1" customFormat="1" ht="30" customHeight="1" x14ac:dyDescent="0.35">
      <c r="A470" s="64">
        <v>457</v>
      </c>
      <c r="B470" s="9" t="s">
        <v>21</v>
      </c>
      <c r="C470" s="64" t="s">
        <v>608</v>
      </c>
      <c r="D470" s="64" t="s">
        <v>95</v>
      </c>
      <c r="E470" s="64" t="s">
        <v>427</v>
      </c>
      <c r="F470" s="64" t="s">
        <v>96</v>
      </c>
      <c r="G470" s="74">
        <v>2</v>
      </c>
      <c r="H470" s="76">
        <v>4083.3</v>
      </c>
      <c r="I470" s="73">
        <f t="shared" si="14"/>
        <v>8166.6</v>
      </c>
      <c r="J470" s="73">
        <f t="shared" si="15"/>
        <v>9799.92</v>
      </c>
      <c r="K470" s="30" t="s">
        <v>92</v>
      </c>
      <c r="L470" s="4" t="s">
        <v>97</v>
      </c>
      <c r="M470" s="30" t="s">
        <v>58</v>
      </c>
    </row>
    <row r="471" spans="1:13" s="1" customFormat="1" ht="30" customHeight="1" x14ac:dyDescent="0.35">
      <c r="A471" s="64">
        <v>458</v>
      </c>
      <c r="B471" s="9" t="s">
        <v>21</v>
      </c>
      <c r="C471" s="64" t="s">
        <v>608</v>
      </c>
      <c r="D471" s="64" t="s">
        <v>95</v>
      </c>
      <c r="E471" s="64" t="s">
        <v>427</v>
      </c>
      <c r="F471" s="64" t="s">
        <v>96</v>
      </c>
      <c r="G471" s="74">
        <v>2</v>
      </c>
      <c r="H471" s="75">
        <v>3790</v>
      </c>
      <c r="I471" s="73">
        <f t="shared" si="14"/>
        <v>7580</v>
      </c>
      <c r="J471" s="73">
        <f t="shared" si="15"/>
        <v>9096</v>
      </c>
      <c r="K471" s="30" t="s">
        <v>92</v>
      </c>
      <c r="L471" s="4" t="s">
        <v>97</v>
      </c>
      <c r="M471" s="30" t="s">
        <v>58</v>
      </c>
    </row>
    <row r="472" spans="1:13" s="1" customFormat="1" ht="30" customHeight="1" x14ac:dyDescent="0.35">
      <c r="A472" s="64">
        <v>459</v>
      </c>
      <c r="B472" s="9" t="s">
        <v>21</v>
      </c>
      <c r="C472" s="64" t="s">
        <v>608</v>
      </c>
      <c r="D472" s="64" t="s">
        <v>95</v>
      </c>
      <c r="E472" s="64" t="s">
        <v>427</v>
      </c>
      <c r="F472" s="64" t="s">
        <v>96</v>
      </c>
      <c r="G472" s="74">
        <v>2</v>
      </c>
      <c r="H472" s="75">
        <v>3790</v>
      </c>
      <c r="I472" s="73">
        <f t="shared" ref="I472:I535" si="16">G472*H472</f>
        <v>7580</v>
      </c>
      <c r="J472" s="73">
        <f t="shared" ref="J472:J535" si="17">I472*1.2</f>
        <v>9096</v>
      </c>
      <c r="K472" s="30" t="s">
        <v>92</v>
      </c>
      <c r="L472" s="4" t="s">
        <v>97</v>
      </c>
      <c r="M472" s="30" t="s">
        <v>58</v>
      </c>
    </row>
    <row r="473" spans="1:13" s="1" customFormat="1" ht="30" customHeight="1" x14ac:dyDescent="0.35">
      <c r="A473" s="64">
        <v>460</v>
      </c>
      <c r="B473" s="9" t="s">
        <v>21</v>
      </c>
      <c r="C473" s="64" t="s">
        <v>609</v>
      </c>
      <c r="D473" s="64" t="s">
        <v>610</v>
      </c>
      <c r="E473" s="64" t="s">
        <v>427</v>
      </c>
      <c r="F473" s="64" t="s">
        <v>96</v>
      </c>
      <c r="G473" s="74">
        <v>10</v>
      </c>
      <c r="H473" s="76">
        <v>41333.300000000003</v>
      </c>
      <c r="I473" s="73">
        <f t="shared" si="16"/>
        <v>413333</v>
      </c>
      <c r="J473" s="73">
        <f t="shared" si="17"/>
        <v>495999.6</v>
      </c>
      <c r="K473" s="30" t="s">
        <v>92</v>
      </c>
      <c r="L473" s="4" t="s">
        <v>97</v>
      </c>
      <c r="M473" s="30" t="s">
        <v>58</v>
      </c>
    </row>
    <row r="474" spans="1:13" s="1" customFormat="1" ht="30" customHeight="1" x14ac:dyDescent="0.35">
      <c r="A474" s="64">
        <v>461</v>
      </c>
      <c r="B474" s="9" t="s">
        <v>21</v>
      </c>
      <c r="C474" s="64" t="s">
        <v>611</v>
      </c>
      <c r="D474" s="64" t="s">
        <v>95</v>
      </c>
      <c r="E474" s="64" t="s">
        <v>427</v>
      </c>
      <c r="F474" s="64" t="s">
        <v>96</v>
      </c>
      <c r="G474" s="74">
        <v>1</v>
      </c>
      <c r="H474" s="75">
        <v>96250</v>
      </c>
      <c r="I474" s="73">
        <f t="shared" si="16"/>
        <v>96250</v>
      </c>
      <c r="J474" s="73">
        <f t="shared" si="17"/>
        <v>115500</v>
      </c>
      <c r="K474" s="30" t="s">
        <v>92</v>
      </c>
      <c r="L474" s="4" t="s">
        <v>97</v>
      </c>
      <c r="M474" s="30" t="s">
        <v>58</v>
      </c>
    </row>
    <row r="475" spans="1:13" s="1" customFormat="1" ht="30" customHeight="1" x14ac:dyDescent="0.35">
      <c r="A475" s="64">
        <v>462</v>
      </c>
      <c r="B475" s="9" t="s">
        <v>21</v>
      </c>
      <c r="C475" s="64" t="s">
        <v>612</v>
      </c>
      <c r="D475" s="64" t="s">
        <v>613</v>
      </c>
      <c r="E475" s="64" t="s">
        <v>427</v>
      </c>
      <c r="F475" s="64" t="s">
        <v>96</v>
      </c>
      <c r="G475" s="74">
        <v>4</v>
      </c>
      <c r="H475" s="76">
        <v>35458.300000000003</v>
      </c>
      <c r="I475" s="73">
        <f t="shared" si="16"/>
        <v>141833.20000000001</v>
      </c>
      <c r="J475" s="73">
        <f t="shared" si="17"/>
        <v>170199.84</v>
      </c>
      <c r="K475" s="30" t="s">
        <v>92</v>
      </c>
      <c r="L475" s="4" t="s">
        <v>97</v>
      </c>
      <c r="M475" s="30" t="s">
        <v>58</v>
      </c>
    </row>
    <row r="476" spans="1:13" s="1" customFormat="1" ht="30" customHeight="1" x14ac:dyDescent="0.35">
      <c r="A476" s="64">
        <v>463</v>
      </c>
      <c r="B476" s="9" t="s">
        <v>21</v>
      </c>
      <c r="C476" s="64" t="s">
        <v>614</v>
      </c>
      <c r="D476" s="64" t="s">
        <v>95</v>
      </c>
      <c r="E476" s="64" t="s">
        <v>427</v>
      </c>
      <c r="F476" s="64" t="s">
        <v>96</v>
      </c>
      <c r="G476" s="74">
        <v>1</v>
      </c>
      <c r="H476" s="75">
        <v>1166665</v>
      </c>
      <c r="I476" s="73">
        <f t="shared" si="16"/>
        <v>1166665</v>
      </c>
      <c r="J476" s="73">
        <f t="shared" si="17"/>
        <v>1399998</v>
      </c>
      <c r="K476" s="30" t="s">
        <v>92</v>
      </c>
      <c r="L476" s="4" t="s">
        <v>97</v>
      </c>
      <c r="M476" s="30" t="s">
        <v>58</v>
      </c>
    </row>
    <row r="477" spans="1:13" s="1" customFormat="1" ht="30" customHeight="1" x14ac:dyDescent="0.35">
      <c r="A477" s="64">
        <v>464</v>
      </c>
      <c r="B477" s="9" t="s">
        <v>21</v>
      </c>
      <c r="C477" s="64" t="s">
        <v>615</v>
      </c>
      <c r="D477" s="64" t="s">
        <v>95</v>
      </c>
      <c r="E477" s="64" t="s">
        <v>427</v>
      </c>
      <c r="F477" s="64" t="s">
        <v>96</v>
      </c>
      <c r="G477" s="74">
        <v>36</v>
      </c>
      <c r="H477" s="75">
        <v>1250</v>
      </c>
      <c r="I477" s="73">
        <f t="shared" si="16"/>
        <v>45000</v>
      </c>
      <c r="J477" s="73">
        <f t="shared" si="17"/>
        <v>54000</v>
      </c>
      <c r="K477" s="30" t="s">
        <v>92</v>
      </c>
      <c r="L477" s="4" t="s">
        <v>97</v>
      </c>
      <c r="M477" s="30" t="s">
        <v>58</v>
      </c>
    </row>
    <row r="478" spans="1:13" s="1" customFormat="1" ht="30" customHeight="1" x14ac:dyDescent="0.35">
      <c r="A478" s="64">
        <v>465</v>
      </c>
      <c r="B478" s="9" t="s">
        <v>21</v>
      </c>
      <c r="C478" s="64" t="s">
        <v>616</v>
      </c>
      <c r="D478" s="64" t="s">
        <v>617</v>
      </c>
      <c r="E478" s="64" t="s">
        <v>427</v>
      </c>
      <c r="F478" s="64" t="s">
        <v>96</v>
      </c>
      <c r="G478" s="74">
        <v>5</v>
      </c>
      <c r="H478" s="75">
        <v>1665</v>
      </c>
      <c r="I478" s="73">
        <f t="shared" si="16"/>
        <v>8325</v>
      </c>
      <c r="J478" s="73">
        <f t="shared" si="17"/>
        <v>9990</v>
      </c>
      <c r="K478" s="30" t="s">
        <v>92</v>
      </c>
      <c r="L478" s="4" t="s">
        <v>157</v>
      </c>
      <c r="M478" s="30" t="s">
        <v>58</v>
      </c>
    </row>
    <row r="479" spans="1:13" s="1" customFormat="1" ht="30" customHeight="1" x14ac:dyDescent="0.35">
      <c r="A479" s="64">
        <v>466</v>
      </c>
      <c r="B479" s="9" t="s">
        <v>21</v>
      </c>
      <c r="C479" s="64" t="s">
        <v>618</v>
      </c>
      <c r="D479" s="64" t="s">
        <v>619</v>
      </c>
      <c r="E479" s="64" t="s">
        <v>427</v>
      </c>
      <c r="F479" s="64" t="s">
        <v>96</v>
      </c>
      <c r="G479" s="74">
        <v>2</v>
      </c>
      <c r="H479" s="75">
        <v>16750</v>
      </c>
      <c r="I479" s="73">
        <f t="shared" si="16"/>
        <v>33500</v>
      </c>
      <c r="J479" s="73">
        <f t="shared" si="17"/>
        <v>40200</v>
      </c>
      <c r="K479" s="30" t="s">
        <v>92</v>
      </c>
      <c r="L479" s="4" t="s">
        <v>97</v>
      </c>
      <c r="M479" s="30" t="s">
        <v>58</v>
      </c>
    </row>
    <row r="480" spans="1:13" s="1" customFormat="1" ht="30" customHeight="1" x14ac:dyDescent="0.35">
      <c r="A480" s="64">
        <v>467</v>
      </c>
      <c r="B480" s="9" t="s">
        <v>21</v>
      </c>
      <c r="C480" s="64" t="s">
        <v>620</v>
      </c>
      <c r="D480" s="64" t="s">
        <v>621</v>
      </c>
      <c r="E480" s="64" t="s">
        <v>427</v>
      </c>
      <c r="F480" s="64" t="s">
        <v>96</v>
      </c>
      <c r="G480" s="74">
        <v>4</v>
      </c>
      <c r="H480" s="76">
        <v>138958.29999999999</v>
      </c>
      <c r="I480" s="73">
        <f t="shared" si="16"/>
        <v>555833.19999999995</v>
      </c>
      <c r="J480" s="73">
        <f t="shared" si="17"/>
        <v>666999.84</v>
      </c>
      <c r="K480" s="30" t="s">
        <v>92</v>
      </c>
      <c r="L480" s="4" t="s">
        <v>153</v>
      </c>
      <c r="M480" s="30" t="s">
        <v>58</v>
      </c>
    </row>
    <row r="481" spans="1:13" s="1" customFormat="1" ht="30" customHeight="1" x14ac:dyDescent="0.35">
      <c r="A481" s="64">
        <v>468</v>
      </c>
      <c r="B481" s="9" t="s">
        <v>21</v>
      </c>
      <c r="C481" s="64" t="s">
        <v>169</v>
      </c>
      <c r="D481" s="64" t="s">
        <v>622</v>
      </c>
      <c r="E481" s="64" t="s">
        <v>427</v>
      </c>
      <c r="F481" s="64" t="s">
        <v>96</v>
      </c>
      <c r="G481" s="74">
        <v>4</v>
      </c>
      <c r="H481" s="75">
        <v>140915</v>
      </c>
      <c r="I481" s="73">
        <f t="shared" si="16"/>
        <v>563660</v>
      </c>
      <c r="J481" s="73">
        <f t="shared" si="17"/>
        <v>676392</v>
      </c>
      <c r="K481" s="30" t="s">
        <v>92</v>
      </c>
      <c r="L481" s="4" t="s">
        <v>97</v>
      </c>
      <c r="M481" s="30" t="s">
        <v>58</v>
      </c>
    </row>
    <row r="482" spans="1:13" s="1" customFormat="1" ht="30" customHeight="1" x14ac:dyDescent="0.35">
      <c r="A482" s="64">
        <v>469</v>
      </c>
      <c r="B482" s="9" t="s">
        <v>21</v>
      </c>
      <c r="C482" s="64" t="s">
        <v>623</v>
      </c>
      <c r="D482" s="64" t="s">
        <v>624</v>
      </c>
      <c r="E482" s="64" t="s">
        <v>427</v>
      </c>
      <c r="F482" s="64" t="s">
        <v>96</v>
      </c>
      <c r="G482" s="74">
        <v>4</v>
      </c>
      <c r="H482" s="76">
        <v>110833.3</v>
      </c>
      <c r="I482" s="73">
        <f t="shared" si="16"/>
        <v>443333.2</v>
      </c>
      <c r="J482" s="73">
        <f t="shared" si="17"/>
        <v>531999.84</v>
      </c>
      <c r="K482" s="30" t="s">
        <v>92</v>
      </c>
      <c r="L482" s="4" t="s">
        <v>97</v>
      </c>
      <c r="M482" s="30" t="s">
        <v>58</v>
      </c>
    </row>
    <row r="483" spans="1:13" s="1" customFormat="1" ht="30" customHeight="1" x14ac:dyDescent="0.35">
      <c r="A483" s="64">
        <v>470</v>
      </c>
      <c r="B483" s="9" t="s">
        <v>21</v>
      </c>
      <c r="C483" s="64" t="s">
        <v>222</v>
      </c>
      <c r="D483" s="64" t="s">
        <v>476</v>
      </c>
      <c r="E483" s="64" t="s">
        <v>427</v>
      </c>
      <c r="F483" s="64" t="s">
        <v>96</v>
      </c>
      <c r="G483" s="74">
        <v>10</v>
      </c>
      <c r="H483" s="75">
        <v>915</v>
      </c>
      <c r="I483" s="73">
        <f t="shared" si="16"/>
        <v>9150</v>
      </c>
      <c r="J483" s="73">
        <f t="shared" si="17"/>
        <v>10980</v>
      </c>
      <c r="K483" s="30" t="s">
        <v>92</v>
      </c>
      <c r="L483" s="4" t="s">
        <v>224</v>
      </c>
      <c r="M483" s="30" t="s">
        <v>58</v>
      </c>
    </row>
    <row r="484" spans="1:13" s="1" customFormat="1" ht="30" customHeight="1" x14ac:dyDescent="0.35">
      <c r="A484" s="64">
        <v>471</v>
      </c>
      <c r="B484" s="9" t="s">
        <v>21</v>
      </c>
      <c r="C484" s="64" t="s">
        <v>625</v>
      </c>
      <c r="D484" s="64" t="s">
        <v>572</v>
      </c>
      <c r="E484" s="64" t="s">
        <v>427</v>
      </c>
      <c r="F484" s="64" t="s">
        <v>156</v>
      </c>
      <c r="G484" s="74">
        <v>60</v>
      </c>
      <c r="H484" s="75">
        <v>6540</v>
      </c>
      <c r="I484" s="73">
        <f t="shared" si="16"/>
        <v>392400</v>
      </c>
      <c r="J484" s="73">
        <f t="shared" si="17"/>
        <v>470880</v>
      </c>
      <c r="K484" s="30" t="s">
        <v>92</v>
      </c>
      <c r="L484" s="4" t="s">
        <v>97</v>
      </c>
      <c r="M484" s="30" t="s">
        <v>58</v>
      </c>
    </row>
    <row r="485" spans="1:13" s="1" customFormat="1" ht="30" customHeight="1" x14ac:dyDescent="0.35">
      <c r="A485" s="64">
        <v>472</v>
      </c>
      <c r="B485" s="9" t="s">
        <v>21</v>
      </c>
      <c r="C485" s="64" t="s">
        <v>98</v>
      </c>
      <c r="D485" s="64" t="s">
        <v>99</v>
      </c>
      <c r="E485" s="64" t="s">
        <v>427</v>
      </c>
      <c r="F485" s="64" t="s">
        <v>96</v>
      </c>
      <c r="G485" s="74">
        <v>22</v>
      </c>
      <c r="H485" s="76">
        <v>17083.3</v>
      </c>
      <c r="I485" s="73">
        <f t="shared" si="16"/>
        <v>375832.6</v>
      </c>
      <c r="J485" s="73">
        <f t="shared" si="17"/>
        <v>450999.11999999994</v>
      </c>
      <c r="K485" s="30" t="s">
        <v>92</v>
      </c>
      <c r="L485" s="4" t="s">
        <v>97</v>
      </c>
      <c r="M485" s="30" t="s">
        <v>58</v>
      </c>
    </row>
    <row r="486" spans="1:13" s="1" customFormat="1" ht="30" customHeight="1" x14ac:dyDescent="0.35">
      <c r="A486" s="64">
        <v>473</v>
      </c>
      <c r="B486" s="9" t="s">
        <v>21</v>
      </c>
      <c r="C486" s="64" t="s">
        <v>451</v>
      </c>
      <c r="D486" s="64" t="s">
        <v>452</v>
      </c>
      <c r="E486" s="64" t="s">
        <v>427</v>
      </c>
      <c r="F486" s="64" t="s">
        <v>96</v>
      </c>
      <c r="G486" s="74">
        <v>350</v>
      </c>
      <c r="H486" s="75">
        <v>30</v>
      </c>
      <c r="I486" s="73">
        <f t="shared" si="16"/>
        <v>10500</v>
      </c>
      <c r="J486" s="73">
        <f t="shared" si="17"/>
        <v>12600</v>
      </c>
      <c r="K486" s="30" t="s">
        <v>92</v>
      </c>
      <c r="L486" s="4" t="s">
        <v>224</v>
      </c>
      <c r="M486" s="30" t="s">
        <v>58</v>
      </c>
    </row>
    <row r="487" spans="1:13" s="1" customFormat="1" ht="30" customHeight="1" x14ac:dyDescent="0.35">
      <c r="A487" s="64">
        <v>474</v>
      </c>
      <c r="B487" s="9" t="s">
        <v>21</v>
      </c>
      <c r="C487" s="64" t="s">
        <v>626</v>
      </c>
      <c r="D487" s="64" t="s">
        <v>627</v>
      </c>
      <c r="E487" s="64" t="s">
        <v>427</v>
      </c>
      <c r="F487" s="64" t="s">
        <v>96</v>
      </c>
      <c r="G487" s="74">
        <v>5</v>
      </c>
      <c r="H487" s="75">
        <v>15000</v>
      </c>
      <c r="I487" s="73">
        <f t="shared" si="16"/>
        <v>75000</v>
      </c>
      <c r="J487" s="73">
        <f t="shared" si="17"/>
        <v>90000</v>
      </c>
      <c r="K487" s="30" t="s">
        <v>92</v>
      </c>
      <c r="L487" s="4" t="s">
        <v>97</v>
      </c>
      <c r="M487" s="30" t="s">
        <v>58</v>
      </c>
    </row>
    <row r="488" spans="1:13" s="1" customFormat="1" ht="30" customHeight="1" x14ac:dyDescent="0.35">
      <c r="A488" s="64">
        <v>475</v>
      </c>
      <c r="B488" s="9" t="s">
        <v>21</v>
      </c>
      <c r="C488" s="64" t="s">
        <v>628</v>
      </c>
      <c r="D488" s="64" t="s">
        <v>629</v>
      </c>
      <c r="E488" s="64" t="s">
        <v>427</v>
      </c>
      <c r="F488" s="64" t="s">
        <v>96</v>
      </c>
      <c r="G488" s="74">
        <v>5</v>
      </c>
      <c r="H488" s="75">
        <v>22915</v>
      </c>
      <c r="I488" s="73">
        <f t="shared" si="16"/>
        <v>114575</v>
      </c>
      <c r="J488" s="73">
        <f t="shared" si="17"/>
        <v>137490</v>
      </c>
      <c r="K488" s="30" t="s">
        <v>92</v>
      </c>
      <c r="L488" s="4" t="s">
        <v>97</v>
      </c>
      <c r="M488" s="30" t="s">
        <v>58</v>
      </c>
    </row>
    <row r="489" spans="1:13" s="1" customFormat="1" ht="30" customHeight="1" x14ac:dyDescent="0.35">
      <c r="A489" s="64">
        <v>476</v>
      </c>
      <c r="B489" s="9" t="s">
        <v>21</v>
      </c>
      <c r="C489" s="64" t="s">
        <v>630</v>
      </c>
      <c r="D489" s="64" t="s">
        <v>95</v>
      </c>
      <c r="E489" s="64" t="s">
        <v>427</v>
      </c>
      <c r="F489" s="64" t="s">
        <v>96</v>
      </c>
      <c r="G489" s="74">
        <v>30</v>
      </c>
      <c r="H489" s="76">
        <v>84458.3</v>
      </c>
      <c r="I489" s="73">
        <f t="shared" si="16"/>
        <v>2533749</v>
      </c>
      <c r="J489" s="73">
        <f t="shared" si="17"/>
        <v>3040498.8</v>
      </c>
      <c r="K489" s="30" t="s">
        <v>92</v>
      </c>
      <c r="L489" s="4" t="s">
        <v>97</v>
      </c>
      <c r="M489" s="30" t="s">
        <v>58</v>
      </c>
    </row>
    <row r="490" spans="1:13" s="1" customFormat="1" ht="30" customHeight="1" x14ac:dyDescent="0.35">
      <c r="A490" s="64">
        <v>477</v>
      </c>
      <c r="B490" s="9" t="s">
        <v>21</v>
      </c>
      <c r="C490" s="64" t="s">
        <v>630</v>
      </c>
      <c r="D490" s="64" t="s">
        <v>95</v>
      </c>
      <c r="E490" s="64" t="s">
        <v>427</v>
      </c>
      <c r="F490" s="64" t="s">
        <v>96</v>
      </c>
      <c r="G490" s="74">
        <v>50</v>
      </c>
      <c r="H490" s="76">
        <v>84458.3</v>
      </c>
      <c r="I490" s="73">
        <f t="shared" si="16"/>
        <v>4222915</v>
      </c>
      <c r="J490" s="73">
        <f t="shared" si="17"/>
        <v>5067498</v>
      </c>
      <c r="K490" s="30" t="s">
        <v>92</v>
      </c>
      <c r="L490" s="4" t="s">
        <v>97</v>
      </c>
      <c r="M490" s="30" t="s">
        <v>58</v>
      </c>
    </row>
    <row r="491" spans="1:13" s="1" customFormat="1" ht="30" customHeight="1" x14ac:dyDescent="0.35">
      <c r="A491" s="64">
        <v>479</v>
      </c>
      <c r="B491" s="9" t="s">
        <v>21</v>
      </c>
      <c r="C491" s="64" t="s">
        <v>631</v>
      </c>
      <c r="D491" s="64" t="s">
        <v>632</v>
      </c>
      <c r="E491" s="64" t="s">
        <v>427</v>
      </c>
      <c r="F491" s="64" t="s">
        <v>204</v>
      </c>
      <c r="G491" s="74">
        <v>300</v>
      </c>
      <c r="H491" s="75">
        <v>1790</v>
      </c>
      <c r="I491" s="73">
        <f t="shared" si="16"/>
        <v>537000</v>
      </c>
      <c r="J491" s="73">
        <f t="shared" si="17"/>
        <v>644400</v>
      </c>
      <c r="K491" s="30" t="s">
        <v>92</v>
      </c>
      <c r="L491" s="4" t="s">
        <v>209</v>
      </c>
      <c r="M491" s="30" t="s">
        <v>58</v>
      </c>
    </row>
    <row r="492" spans="1:13" s="1" customFormat="1" ht="30" customHeight="1" x14ac:dyDescent="0.35">
      <c r="A492" s="64">
        <v>480</v>
      </c>
      <c r="B492" s="9" t="s">
        <v>21</v>
      </c>
      <c r="C492" s="64" t="s">
        <v>633</v>
      </c>
      <c r="D492" s="64" t="s">
        <v>634</v>
      </c>
      <c r="E492" s="64" t="s">
        <v>427</v>
      </c>
      <c r="F492" s="64" t="s">
        <v>96</v>
      </c>
      <c r="G492" s="74">
        <v>6</v>
      </c>
      <c r="H492" s="75">
        <v>3165</v>
      </c>
      <c r="I492" s="73">
        <f t="shared" si="16"/>
        <v>18990</v>
      </c>
      <c r="J492" s="73">
        <f t="shared" si="17"/>
        <v>22788</v>
      </c>
      <c r="K492" s="30" t="s">
        <v>92</v>
      </c>
      <c r="L492" s="64" t="s">
        <v>93</v>
      </c>
      <c r="M492" s="30" t="s">
        <v>58</v>
      </c>
    </row>
    <row r="493" spans="1:13" s="1" customFormat="1" ht="30" customHeight="1" x14ac:dyDescent="0.35">
      <c r="A493" s="64">
        <v>481</v>
      </c>
      <c r="B493" s="9" t="s">
        <v>21</v>
      </c>
      <c r="C493" s="64" t="s">
        <v>635</v>
      </c>
      <c r="D493" s="64" t="s">
        <v>636</v>
      </c>
      <c r="E493" s="64" t="s">
        <v>427</v>
      </c>
      <c r="F493" s="64" t="s">
        <v>96</v>
      </c>
      <c r="G493" s="74">
        <v>8</v>
      </c>
      <c r="H493" s="76">
        <v>6833.3</v>
      </c>
      <c r="I493" s="73">
        <f t="shared" si="16"/>
        <v>54666.400000000001</v>
      </c>
      <c r="J493" s="73">
        <f t="shared" si="17"/>
        <v>65599.679999999993</v>
      </c>
      <c r="K493" s="30" t="s">
        <v>92</v>
      </c>
      <c r="L493" s="4" t="s">
        <v>97</v>
      </c>
      <c r="M493" s="30" t="s">
        <v>58</v>
      </c>
    </row>
    <row r="494" spans="1:13" s="1" customFormat="1" ht="30" customHeight="1" x14ac:dyDescent="0.35">
      <c r="A494" s="64">
        <v>482</v>
      </c>
      <c r="B494" s="9" t="s">
        <v>21</v>
      </c>
      <c r="C494" s="64" t="s">
        <v>635</v>
      </c>
      <c r="D494" s="64" t="s">
        <v>636</v>
      </c>
      <c r="E494" s="64" t="s">
        <v>427</v>
      </c>
      <c r="F494" s="64" t="s">
        <v>96</v>
      </c>
      <c r="G494" s="74">
        <v>5</v>
      </c>
      <c r="H494" s="76">
        <v>6833.3</v>
      </c>
      <c r="I494" s="73">
        <f t="shared" si="16"/>
        <v>34166.5</v>
      </c>
      <c r="J494" s="73">
        <f t="shared" si="17"/>
        <v>40999.799999999996</v>
      </c>
      <c r="K494" s="30" t="s">
        <v>92</v>
      </c>
      <c r="L494" s="4" t="s">
        <v>97</v>
      </c>
      <c r="M494" s="30" t="s">
        <v>58</v>
      </c>
    </row>
    <row r="495" spans="1:13" s="1" customFormat="1" ht="30" customHeight="1" x14ac:dyDescent="0.35">
      <c r="A495" s="64">
        <v>483</v>
      </c>
      <c r="B495" s="9" t="s">
        <v>21</v>
      </c>
      <c r="C495" s="64" t="s">
        <v>296</v>
      </c>
      <c r="D495" s="64" t="s">
        <v>297</v>
      </c>
      <c r="E495" s="64" t="s">
        <v>427</v>
      </c>
      <c r="F495" s="64" t="s">
        <v>96</v>
      </c>
      <c r="G495" s="74">
        <v>4</v>
      </c>
      <c r="H495" s="75">
        <v>2165</v>
      </c>
      <c r="I495" s="73">
        <f t="shared" si="16"/>
        <v>8660</v>
      </c>
      <c r="J495" s="73">
        <f t="shared" si="17"/>
        <v>10392</v>
      </c>
      <c r="K495" s="30" t="s">
        <v>92</v>
      </c>
      <c r="L495" s="4" t="s">
        <v>263</v>
      </c>
      <c r="M495" s="30" t="s">
        <v>58</v>
      </c>
    </row>
    <row r="496" spans="1:13" s="1" customFormat="1" ht="30" customHeight="1" x14ac:dyDescent="0.35">
      <c r="A496" s="64">
        <v>484</v>
      </c>
      <c r="B496" s="9" t="s">
        <v>21</v>
      </c>
      <c r="C496" s="64" t="s">
        <v>296</v>
      </c>
      <c r="D496" s="64" t="s">
        <v>297</v>
      </c>
      <c r="E496" s="64" t="s">
        <v>427</v>
      </c>
      <c r="F496" s="64" t="s">
        <v>96</v>
      </c>
      <c r="G496" s="74">
        <v>20</v>
      </c>
      <c r="H496" s="76">
        <v>3083.3</v>
      </c>
      <c r="I496" s="73">
        <f t="shared" si="16"/>
        <v>61666</v>
      </c>
      <c r="J496" s="73">
        <f t="shared" si="17"/>
        <v>73999.199999999997</v>
      </c>
      <c r="K496" s="30" t="s">
        <v>92</v>
      </c>
      <c r="L496" s="4" t="s">
        <v>263</v>
      </c>
      <c r="M496" s="30" t="s">
        <v>58</v>
      </c>
    </row>
    <row r="497" spans="1:13" s="1" customFormat="1" ht="30" customHeight="1" x14ac:dyDescent="0.35">
      <c r="A497" s="64">
        <v>485</v>
      </c>
      <c r="B497" s="9" t="s">
        <v>21</v>
      </c>
      <c r="C497" s="64" t="s">
        <v>296</v>
      </c>
      <c r="D497" s="64" t="s">
        <v>297</v>
      </c>
      <c r="E497" s="64" t="s">
        <v>427</v>
      </c>
      <c r="F497" s="64" t="s">
        <v>96</v>
      </c>
      <c r="G497" s="74">
        <v>20</v>
      </c>
      <c r="H497" s="75">
        <v>1665</v>
      </c>
      <c r="I497" s="73">
        <f t="shared" si="16"/>
        <v>33300</v>
      </c>
      <c r="J497" s="73">
        <f t="shared" si="17"/>
        <v>39960</v>
      </c>
      <c r="K497" s="30" t="s">
        <v>92</v>
      </c>
      <c r="L497" s="4" t="s">
        <v>263</v>
      </c>
      <c r="M497" s="30" t="s">
        <v>58</v>
      </c>
    </row>
    <row r="498" spans="1:13" s="1" customFormat="1" ht="30" customHeight="1" x14ac:dyDescent="0.35">
      <c r="A498" s="64">
        <v>486</v>
      </c>
      <c r="B498" s="9" t="s">
        <v>21</v>
      </c>
      <c r="C498" s="64" t="s">
        <v>296</v>
      </c>
      <c r="D498" s="64" t="s">
        <v>297</v>
      </c>
      <c r="E498" s="64" t="s">
        <v>427</v>
      </c>
      <c r="F498" s="64" t="s">
        <v>96</v>
      </c>
      <c r="G498" s="74">
        <v>4</v>
      </c>
      <c r="H498" s="76">
        <v>5083.3</v>
      </c>
      <c r="I498" s="73">
        <f t="shared" si="16"/>
        <v>20333.2</v>
      </c>
      <c r="J498" s="73">
        <f t="shared" si="17"/>
        <v>24399.84</v>
      </c>
      <c r="K498" s="30" t="s">
        <v>92</v>
      </c>
      <c r="L498" s="4" t="s">
        <v>263</v>
      </c>
      <c r="M498" s="30" t="s">
        <v>58</v>
      </c>
    </row>
    <row r="499" spans="1:13" s="1" customFormat="1" ht="30" customHeight="1" x14ac:dyDescent="0.35">
      <c r="A499" s="64">
        <v>487</v>
      </c>
      <c r="B499" s="9" t="s">
        <v>21</v>
      </c>
      <c r="C499" s="64" t="s">
        <v>296</v>
      </c>
      <c r="D499" s="64" t="s">
        <v>297</v>
      </c>
      <c r="E499" s="64" t="s">
        <v>427</v>
      </c>
      <c r="F499" s="64" t="s">
        <v>96</v>
      </c>
      <c r="G499" s="74">
        <v>4</v>
      </c>
      <c r="H499" s="75">
        <v>2415</v>
      </c>
      <c r="I499" s="73">
        <f t="shared" si="16"/>
        <v>9660</v>
      </c>
      <c r="J499" s="73">
        <f t="shared" si="17"/>
        <v>11592</v>
      </c>
      <c r="K499" s="30" t="s">
        <v>92</v>
      </c>
      <c r="L499" s="4" t="s">
        <v>263</v>
      </c>
      <c r="M499" s="30" t="s">
        <v>58</v>
      </c>
    </row>
    <row r="500" spans="1:13" s="1" customFormat="1" ht="30" customHeight="1" x14ac:dyDescent="0.35">
      <c r="A500" s="64">
        <v>488</v>
      </c>
      <c r="B500" s="9" t="s">
        <v>21</v>
      </c>
      <c r="C500" s="64" t="s">
        <v>296</v>
      </c>
      <c r="D500" s="64" t="s">
        <v>297</v>
      </c>
      <c r="E500" s="64" t="s">
        <v>427</v>
      </c>
      <c r="F500" s="64" t="s">
        <v>96</v>
      </c>
      <c r="G500" s="74">
        <v>4</v>
      </c>
      <c r="H500" s="75">
        <v>2165</v>
      </c>
      <c r="I500" s="73">
        <f t="shared" si="16"/>
        <v>8660</v>
      </c>
      <c r="J500" s="73">
        <f t="shared" si="17"/>
        <v>10392</v>
      </c>
      <c r="K500" s="30" t="s">
        <v>92</v>
      </c>
      <c r="L500" s="4" t="s">
        <v>263</v>
      </c>
      <c r="M500" s="30" t="s">
        <v>58</v>
      </c>
    </row>
    <row r="501" spans="1:13" s="1" customFormat="1" ht="30" customHeight="1" x14ac:dyDescent="0.35">
      <c r="A501" s="64">
        <v>489</v>
      </c>
      <c r="B501" s="9" t="s">
        <v>21</v>
      </c>
      <c r="C501" s="64" t="s">
        <v>296</v>
      </c>
      <c r="D501" s="64" t="s">
        <v>297</v>
      </c>
      <c r="E501" s="64" t="s">
        <v>427</v>
      </c>
      <c r="F501" s="64" t="s">
        <v>96</v>
      </c>
      <c r="G501" s="74">
        <v>4</v>
      </c>
      <c r="H501" s="75">
        <v>750</v>
      </c>
      <c r="I501" s="73">
        <f t="shared" si="16"/>
        <v>3000</v>
      </c>
      <c r="J501" s="73">
        <f t="shared" si="17"/>
        <v>3600</v>
      </c>
      <c r="K501" s="30" t="s">
        <v>92</v>
      </c>
      <c r="L501" s="4" t="s">
        <v>263</v>
      </c>
      <c r="M501" s="30" t="s">
        <v>58</v>
      </c>
    </row>
    <row r="502" spans="1:13" s="1" customFormat="1" ht="30" customHeight="1" x14ac:dyDescent="0.35">
      <c r="A502" s="64">
        <v>490</v>
      </c>
      <c r="B502" s="9" t="s">
        <v>21</v>
      </c>
      <c r="C502" s="64" t="s">
        <v>296</v>
      </c>
      <c r="D502" s="64" t="s">
        <v>297</v>
      </c>
      <c r="E502" s="64" t="s">
        <v>427</v>
      </c>
      <c r="F502" s="64" t="s">
        <v>96</v>
      </c>
      <c r="G502" s="74">
        <v>4</v>
      </c>
      <c r="H502" s="75">
        <v>1290</v>
      </c>
      <c r="I502" s="73">
        <f t="shared" si="16"/>
        <v>5160</v>
      </c>
      <c r="J502" s="73">
        <f t="shared" si="17"/>
        <v>6192</v>
      </c>
      <c r="K502" s="30" t="s">
        <v>92</v>
      </c>
      <c r="L502" s="4" t="s">
        <v>263</v>
      </c>
      <c r="M502" s="30" t="s">
        <v>58</v>
      </c>
    </row>
    <row r="503" spans="1:13" s="1" customFormat="1" ht="30" customHeight="1" x14ac:dyDescent="0.35">
      <c r="A503" s="64">
        <v>491</v>
      </c>
      <c r="B503" s="9" t="s">
        <v>21</v>
      </c>
      <c r="C503" s="64" t="s">
        <v>296</v>
      </c>
      <c r="D503" s="64" t="s">
        <v>297</v>
      </c>
      <c r="E503" s="64" t="s">
        <v>427</v>
      </c>
      <c r="F503" s="64" t="s">
        <v>96</v>
      </c>
      <c r="G503" s="74">
        <v>4</v>
      </c>
      <c r="H503" s="75">
        <v>1915</v>
      </c>
      <c r="I503" s="73">
        <f t="shared" si="16"/>
        <v>7660</v>
      </c>
      <c r="J503" s="73">
        <f t="shared" si="17"/>
        <v>9192</v>
      </c>
      <c r="K503" s="30" t="s">
        <v>92</v>
      </c>
      <c r="L503" s="4" t="s">
        <v>263</v>
      </c>
      <c r="M503" s="30" t="s">
        <v>58</v>
      </c>
    </row>
    <row r="504" spans="1:13" s="1" customFormat="1" ht="30" customHeight="1" x14ac:dyDescent="0.35">
      <c r="A504" s="64">
        <v>492</v>
      </c>
      <c r="B504" s="9" t="s">
        <v>21</v>
      </c>
      <c r="C504" s="64" t="s">
        <v>296</v>
      </c>
      <c r="D504" s="64" t="s">
        <v>297</v>
      </c>
      <c r="E504" s="64" t="s">
        <v>427</v>
      </c>
      <c r="F504" s="64" t="s">
        <v>96</v>
      </c>
      <c r="G504" s="74">
        <v>4</v>
      </c>
      <c r="H504" s="76">
        <v>5833.3</v>
      </c>
      <c r="I504" s="73">
        <f t="shared" si="16"/>
        <v>23333.200000000001</v>
      </c>
      <c r="J504" s="73">
        <f t="shared" si="17"/>
        <v>27999.84</v>
      </c>
      <c r="K504" s="30" t="s">
        <v>92</v>
      </c>
      <c r="L504" s="4" t="s">
        <v>263</v>
      </c>
      <c r="M504" s="30" t="s">
        <v>58</v>
      </c>
    </row>
    <row r="505" spans="1:13" s="1" customFormat="1" ht="30" customHeight="1" x14ac:dyDescent="0.35">
      <c r="A505" s="64">
        <v>493</v>
      </c>
      <c r="B505" s="9" t="s">
        <v>21</v>
      </c>
      <c r="C505" s="64" t="s">
        <v>296</v>
      </c>
      <c r="D505" s="64" t="s">
        <v>297</v>
      </c>
      <c r="E505" s="64" t="s">
        <v>427</v>
      </c>
      <c r="F505" s="64" t="s">
        <v>96</v>
      </c>
      <c r="G505" s="74">
        <v>4</v>
      </c>
      <c r="H505" s="76">
        <v>5833.3</v>
      </c>
      <c r="I505" s="73">
        <f t="shared" si="16"/>
        <v>23333.200000000001</v>
      </c>
      <c r="J505" s="73">
        <f t="shared" si="17"/>
        <v>27999.84</v>
      </c>
      <c r="K505" s="30" t="s">
        <v>92</v>
      </c>
      <c r="L505" s="4" t="s">
        <v>263</v>
      </c>
      <c r="M505" s="30" t="s">
        <v>58</v>
      </c>
    </row>
    <row r="506" spans="1:13" s="1" customFormat="1" ht="30" customHeight="1" x14ac:dyDescent="0.35">
      <c r="A506" s="64">
        <v>494</v>
      </c>
      <c r="B506" s="9" t="s">
        <v>21</v>
      </c>
      <c r="C506" s="64" t="s">
        <v>296</v>
      </c>
      <c r="D506" s="64" t="s">
        <v>297</v>
      </c>
      <c r="E506" s="64" t="s">
        <v>427</v>
      </c>
      <c r="F506" s="64" t="s">
        <v>96</v>
      </c>
      <c r="G506" s="74">
        <v>4</v>
      </c>
      <c r="H506" s="75">
        <v>10415</v>
      </c>
      <c r="I506" s="73">
        <f t="shared" si="16"/>
        <v>41660</v>
      </c>
      <c r="J506" s="73">
        <f t="shared" si="17"/>
        <v>49992</v>
      </c>
      <c r="K506" s="30" t="s">
        <v>92</v>
      </c>
      <c r="L506" s="4" t="s">
        <v>263</v>
      </c>
      <c r="M506" s="30" t="s">
        <v>58</v>
      </c>
    </row>
    <row r="507" spans="1:13" s="1" customFormat="1" ht="30" customHeight="1" x14ac:dyDescent="0.35">
      <c r="A507" s="64">
        <v>495</v>
      </c>
      <c r="B507" s="9" t="s">
        <v>21</v>
      </c>
      <c r="C507" s="64" t="s">
        <v>296</v>
      </c>
      <c r="D507" s="64" t="s">
        <v>297</v>
      </c>
      <c r="E507" s="64" t="s">
        <v>427</v>
      </c>
      <c r="F507" s="64" t="s">
        <v>96</v>
      </c>
      <c r="G507" s="74">
        <v>4</v>
      </c>
      <c r="H507" s="76">
        <v>2083.3000000000002</v>
      </c>
      <c r="I507" s="73">
        <f t="shared" si="16"/>
        <v>8333.2000000000007</v>
      </c>
      <c r="J507" s="73">
        <f t="shared" si="17"/>
        <v>9999.84</v>
      </c>
      <c r="K507" s="30" t="s">
        <v>92</v>
      </c>
      <c r="L507" s="4" t="s">
        <v>263</v>
      </c>
      <c r="M507" s="30" t="s">
        <v>58</v>
      </c>
    </row>
    <row r="508" spans="1:13" s="1" customFormat="1" ht="30" customHeight="1" x14ac:dyDescent="0.35">
      <c r="A508" s="64">
        <v>496</v>
      </c>
      <c r="B508" s="9" t="s">
        <v>21</v>
      </c>
      <c r="C508" s="64" t="s">
        <v>296</v>
      </c>
      <c r="D508" s="64" t="s">
        <v>297</v>
      </c>
      <c r="E508" s="64" t="s">
        <v>427</v>
      </c>
      <c r="F508" s="64" t="s">
        <v>96</v>
      </c>
      <c r="G508" s="74">
        <v>4</v>
      </c>
      <c r="H508" s="76">
        <v>41208.300000000003</v>
      </c>
      <c r="I508" s="73">
        <f t="shared" si="16"/>
        <v>164833.20000000001</v>
      </c>
      <c r="J508" s="73">
        <f t="shared" si="17"/>
        <v>197799.84</v>
      </c>
      <c r="K508" s="30" t="s">
        <v>92</v>
      </c>
      <c r="L508" s="4" t="s">
        <v>263</v>
      </c>
      <c r="M508" s="30" t="s">
        <v>58</v>
      </c>
    </row>
    <row r="509" spans="1:13" s="1" customFormat="1" ht="30" customHeight="1" x14ac:dyDescent="0.35">
      <c r="A509" s="64">
        <v>497</v>
      </c>
      <c r="B509" s="9" t="s">
        <v>21</v>
      </c>
      <c r="C509" s="64" t="s">
        <v>555</v>
      </c>
      <c r="D509" s="64" t="s">
        <v>95</v>
      </c>
      <c r="E509" s="64" t="s">
        <v>427</v>
      </c>
      <c r="F509" s="64" t="s">
        <v>96</v>
      </c>
      <c r="G509" s="74">
        <v>10</v>
      </c>
      <c r="H509" s="75">
        <v>1000</v>
      </c>
      <c r="I509" s="73">
        <f t="shared" si="16"/>
        <v>10000</v>
      </c>
      <c r="J509" s="73">
        <f t="shared" si="17"/>
        <v>12000</v>
      </c>
      <c r="K509" s="30" t="s">
        <v>92</v>
      </c>
      <c r="L509" s="4" t="s">
        <v>97</v>
      </c>
      <c r="M509" s="30" t="s">
        <v>58</v>
      </c>
    </row>
    <row r="510" spans="1:13" s="1" customFormat="1" ht="30" customHeight="1" x14ac:dyDescent="0.35">
      <c r="A510" s="64">
        <v>498</v>
      </c>
      <c r="B510" s="9" t="s">
        <v>21</v>
      </c>
      <c r="C510" s="64" t="s">
        <v>555</v>
      </c>
      <c r="D510" s="64" t="s">
        <v>95</v>
      </c>
      <c r="E510" s="64" t="s">
        <v>427</v>
      </c>
      <c r="F510" s="64" t="s">
        <v>96</v>
      </c>
      <c r="G510" s="74">
        <v>40</v>
      </c>
      <c r="H510" s="75">
        <v>1000</v>
      </c>
      <c r="I510" s="73">
        <f t="shared" si="16"/>
        <v>40000</v>
      </c>
      <c r="J510" s="73">
        <f t="shared" si="17"/>
        <v>48000</v>
      </c>
      <c r="K510" s="30" t="s">
        <v>92</v>
      </c>
      <c r="L510" s="4" t="s">
        <v>97</v>
      </c>
      <c r="M510" s="30" t="s">
        <v>58</v>
      </c>
    </row>
    <row r="511" spans="1:13" s="1" customFormat="1" ht="30" customHeight="1" x14ac:dyDescent="0.35">
      <c r="A511" s="64">
        <v>499</v>
      </c>
      <c r="B511" s="9" t="s">
        <v>21</v>
      </c>
      <c r="C511" s="64" t="s">
        <v>559</v>
      </c>
      <c r="D511" s="64" t="s">
        <v>95</v>
      </c>
      <c r="E511" s="64" t="s">
        <v>427</v>
      </c>
      <c r="F511" s="64" t="s">
        <v>96</v>
      </c>
      <c r="G511" s="74">
        <v>250</v>
      </c>
      <c r="H511" s="75">
        <v>400</v>
      </c>
      <c r="I511" s="73">
        <f t="shared" si="16"/>
        <v>100000</v>
      </c>
      <c r="J511" s="73">
        <f t="shared" si="17"/>
        <v>120000</v>
      </c>
      <c r="K511" s="30" t="s">
        <v>92</v>
      </c>
      <c r="L511" s="4" t="s">
        <v>97</v>
      </c>
      <c r="M511" s="30" t="s">
        <v>58</v>
      </c>
    </row>
    <row r="512" spans="1:13" s="1" customFormat="1" ht="30" customHeight="1" x14ac:dyDescent="0.35">
      <c r="A512" s="64">
        <v>500</v>
      </c>
      <c r="B512" s="9" t="s">
        <v>21</v>
      </c>
      <c r="C512" s="64" t="s">
        <v>637</v>
      </c>
      <c r="D512" s="64" t="s">
        <v>638</v>
      </c>
      <c r="E512" s="64" t="s">
        <v>427</v>
      </c>
      <c r="F512" s="64" t="s">
        <v>96</v>
      </c>
      <c r="G512" s="74">
        <v>250</v>
      </c>
      <c r="H512" s="75">
        <v>540</v>
      </c>
      <c r="I512" s="73">
        <f t="shared" si="16"/>
        <v>135000</v>
      </c>
      <c r="J512" s="73">
        <f t="shared" si="17"/>
        <v>162000</v>
      </c>
      <c r="K512" s="30" t="s">
        <v>92</v>
      </c>
      <c r="L512" s="4" t="s">
        <v>97</v>
      </c>
      <c r="M512" s="30" t="s">
        <v>58</v>
      </c>
    </row>
    <row r="513" spans="1:13" s="1" customFormat="1" ht="30" customHeight="1" x14ac:dyDescent="0.35">
      <c r="A513" s="64">
        <v>501</v>
      </c>
      <c r="B513" s="9" t="s">
        <v>21</v>
      </c>
      <c r="C513" s="64" t="s">
        <v>639</v>
      </c>
      <c r="D513" s="64" t="s">
        <v>95</v>
      </c>
      <c r="E513" s="64" t="s">
        <v>427</v>
      </c>
      <c r="F513" s="64" t="s">
        <v>96</v>
      </c>
      <c r="G513" s="74">
        <v>10</v>
      </c>
      <c r="H513" s="76">
        <v>4583.3</v>
      </c>
      <c r="I513" s="73">
        <f t="shared" si="16"/>
        <v>45833</v>
      </c>
      <c r="J513" s="73">
        <f t="shared" si="17"/>
        <v>54999.6</v>
      </c>
      <c r="K513" s="30" t="s">
        <v>92</v>
      </c>
      <c r="L513" s="4" t="s">
        <v>97</v>
      </c>
      <c r="M513" s="30" t="s">
        <v>58</v>
      </c>
    </row>
    <row r="514" spans="1:13" s="1" customFormat="1" ht="30" customHeight="1" x14ac:dyDescent="0.35">
      <c r="A514" s="64">
        <v>502</v>
      </c>
      <c r="B514" s="9" t="s">
        <v>21</v>
      </c>
      <c r="C514" s="64" t="s">
        <v>640</v>
      </c>
      <c r="D514" s="64" t="s">
        <v>641</v>
      </c>
      <c r="E514" s="64" t="s">
        <v>427</v>
      </c>
      <c r="F514" s="64" t="s">
        <v>96</v>
      </c>
      <c r="G514" s="74">
        <v>12</v>
      </c>
      <c r="H514" s="76">
        <v>4583.3</v>
      </c>
      <c r="I514" s="73">
        <f t="shared" si="16"/>
        <v>54999.600000000006</v>
      </c>
      <c r="J514" s="73">
        <f t="shared" si="17"/>
        <v>65999.520000000004</v>
      </c>
      <c r="K514" s="30" t="s">
        <v>92</v>
      </c>
      <c r="L514" s="4" t="s">
        <v>157</v>
      </c>
      <c r="M514" s="30" t="s">
        <v>58</v>
      </c>
    </row>
    <row r="515" spans="1:13" s="1" customFormat="1" ht="30" customHeight="1" x14ac:dyDescent="0.35">
      <c r="A515" s="64">
        <v>503</v>
      </c>
      <c r="B515" s="9" t="s">
        <v>21</v>
      </c>
      <c r="C515" s="64" t="s">
        <v>642</v>
      </c>
      <c r="D515" s="64" t="s">
        <v>643</v>
      </c>
      <c r="E515" s="64" t="s">
        <v>427</v>
      </c>
      <c r="F515" s="64" t="s">
        <v>262</v>
      </c>
      <c r="G515" s="74">
        <v>2</v>
      </c>
      <c r="H515" s="75">
        <v>20915</v>
      </c>
      <c r="I515" s="73">
        <f t="shared" si="16"/>
        <v>41830</v>
      </c>
      <c r="J515" s="73">
        <f t="shared" si="17"/>
        <v>50196</v>
      </c>
      <c r="K515" s="30" t="s">
        <v>92</v>
      </c>
      <c r="L515" s="4" t="s">
        <v>263</v>
      </c>
      <c r="M515" s="30" t="s">
        <v>58</v>
      </c>
    </row>
    <row r="516" spans="1:13" s="1" customFormat="1" ht="30" customHeight="1" x14ac:dyDescent="0.35">
      <c r="A516" s="64">
        <v>504</v>
      </c>
      <c r="B516" s="9" t="s">
        <v>21</v>
      </c>
      <c r="C516" s="64" t="s">
        <v>218</v>
      </c>
      <c r="D516" s="64" t="s">
        <v>219</v>
      </c>
      <c r="E516" s="64" t="s">
        <v>427</v>
      </c>
      <c r="F516" s="64" t="s">
        <v>96</v>
      </c>
      <c r="G516" s="74">
        <v>5</v>
      </c>
      <c r="H516" s="75">
        <v>1000</v>
      </c>
      <c r="I516" s="73">
        <f t="shared" si="16"/>
        <v>5000</v>
      </c>
      <c r="J516" s="73">
        <f t="shared" si="17"/>
        <v>6000</v>
      </c>
      <c r="K516" s="30" t="s">
        <v>92</v>
      </c>
      <c r="L516" s="4" t="s">
        <v>157</v>
      </c>
      <c r="M516" s="30" t="s">
        <v>58</v>
      </c>
    </row>
    <row r="517" spans="1:13" s="1" customFormat="1" ht="30" customHeight="1" x14ac:dyDescent="0.35">
      <c r="A517" s="64">
        <v>505</v>
      </c>
      <c r="B517" s="9" t="s">
        <v>21</v>
      </c>
      <c r="C517" s="64" t="s">
        <v>180</v>
      </c>
      <c r="D517" s="64" t="s">
        <v>585</v>
      </c>
      <c r="E517" s="64" t="s">
        <v>427</v>
      </c>
      <c r="F517" s="64" t="s">
        <v>156</v>
      </c>
      <c r="G517" s="74">
        <v>30</v>
      </c>
      <c r="H517" s="75">
        <v>4250</v>
      </c>
      <c r="I517" s="73">
        <f t="shared" si="16"/>
        <v>127500</v>
      </c>
      <c r="J517" s="73">
        <f t="shared" si="17"/>
        <v>153000</v>
      </c>
      <c r="K517" s="30" t="s">
        <v>92</v>
      </c>
      <c r="L517" s="4" t="s">
        <v>182</v>
      </c>
      <c r="M517" s="77" t="s">
        <v>58</v>
      </c>
    </row>
    <row r="518" spans="1:13" s="1" customFormat="1" ht="30" customHeight="1" x14ac:dyDescent="0.35">
      <c r="A518" s="64">
        <v>506</v>
      </c>
      <c r="B518" s="9" t="s">
        <v>21</v>
      </c>
      <c r="C518" s="64" t="s">
        <v>296</v>
      </c>
      <c r="D518" s="64" t="s">
        <v>644</v>
      </c>
      <c r="E518" s="64" t="s">
        <v>427</v>
      </c>
      <c r="F518" s="64" t="s">
        <v>96</v>
      </c>
      <c r="G518" s="74">
        <v>2</v>
      </c>
      <c r="H518" s="75">
        <v>41250</v>
      </c>
      <c r="I518" s="73">
        <f t="shared" si="16"/>
        <v>82500</v>
      </c>
      <c r="J518" s="73">
        <f t="shared" si="17"/>
        <v>99000</v>
      </c>
      <c r="K518" s="30" t="s">
        <v>92</v>
      </c>
      <c r="L518" s="4" t="s">
        <v>263</v>
      </c>
      <c r="M518" s="77" t="s">
        <v>58</v>
      </c>
    </row>
    <row r="519" spans="1:13" s="1" customFormat="1" ht="30" customHeight="1" x14ac:dyDescent="0.35">
      <c r="A519" s="64">
        <v>507</v>
      </c>
      <c r="B519" s="9" t="s">
        <v>21</v>
      </c>
      <c r="C519" s="64" t="s">
        <v>559</v>
      </c>
      <c r="D519" s="64" t="s">
        <v>95</v>
      </c>
      <c r="E519" s="64" t="s">
        <v>427</v>
      </c>
      <c r="F519" s="64" t="s">
        <v>96</v>
      </c>
      <c r="G519" s="74">
        <v>10</v>
      </c>
      <c r="H519" s="76">
        <v>2208.3000000000002</v>
      </c>
      <c r="I519" s="73">
        <f t="shared" si="16"/>
        <v>22083</v>
      </c>
      <c r="J519" s="73">
        <f t="shared" si="17"/>
        <v>26499.599999999999</v>
      </c>
      <c r="K519" s="30" t="s">
        <v>92</v>
      </c>
      <c r="L519" s="4" t="s">
        <v>97</v>
      </c>
      <c r="M519" s="30" t="s">
        <v>58</v>
      </c>
    </row>
    <row r="520" spans="1:13" s="1" customFormat="1" ht="30" customHeight="1" x14ac:dyDescent="0.35">
      <c r="A520" s="64">
        <v>508</v>
      </c>
      <c r="B520" s="9" t="s">
        <v>21</v>
      </c>
      <c r="C520" s="64" t="s">
        <v>291</v>
      </c>
      <c r="D520" s="64" t="s">
        <v>292</v>
      </c>
      <c r="E520" s="64" t="s">
        <v>427</v>
      </c>
      <c r="F520" s="64" t="s">
        <v>96</v>
      </c>
      <c r="G520" s="74">
        <v>12</v>
      </c>
      <c r="H520" s="75">
        <v>1415</v>
      </c>
      <c r="I520" s="73">
        <f t="shared" si="16"/>
        <v>16980</v>
      </c>
      <c r="J520" s="73">
        <f t="shared" si="17"/>
        <v>20376</v>
      </c>
      <c r="K520" s="30" t="s">
        <v>92</v>
      </c>
      <c r="L520" s="4" t="s">
        <v>224</v>
      </c>
      <c r="M520" s="30" t="s">
        <v>58</v>
      </c>
    </row>
    <row r="521" spans="1:13" s="1" customFormat="1" ht="30" customHeight="1" x14ac:dyDescent="0.35">
      <c r="A521" s="64">
        <v>509</v>
      </c>
      <c r="B521" s="9" t="s">
        <v>21</v>
      </c>
      <c r="C521" s="64" t="s">
        <v>291</v>
      </c>
      <c r="D521" s="64" t="s">
        <v>292</v>
      </c>
      <c r="E521" s="64" t="s">
        <v>427</v>
      </c>
      <c r="F521" s="64" t="s">
        <v>96</v>
      </c>
      <c r="G521" s="74">
        <v>12</v>
      </c>
      <c r="H521" s="75">
        <v>1415</v>
      </c>
      <c r="I521" s="73">
        <f t="shared" si="16"/>
        <v>16980</v>
      </c>
      <c r="J521" s="73">
        <f t="shared" si="17"/>
        <v>20376</v>
      </c>
      <c r="K521" s="30" t="s">
        <v>92</v>
      </c>
      <c r="L521" s="4" t="s">
        <v>224</v>
      </c>
      <c r="M521" s="30" t="s">
        <v>58</v>
      </c>
    </row>
    <row r="522" spans="1:13" s="1" customFormat="1" ht="30" customHeight="1" x14ac:dyDescent="0.35">
      <c r="A522" s="64">
        <v>510</v>
      </c>
      <c r="B522" s="9" t="s">
        <v>21</v>
      </c>
      <c r="C522" s="64" t="s">
        <v>645</v>
      </c>
      <c r="D522" s="64" t="s">
        <v>646</v>
      </c>
      <c r="E522" s="64" t="s">
        <v>427</v>
      </c>
      <c r="F522" s="64" t="s">
        <v>96</v>
      </c>
      <c r="G522" s="74">
        <v>11</v>
      </c>
      <c r="H522" s="75">
        <v>1540</v>
      </c>
      <c r="I522" s="73">
        <f t="shared" si="16"/>
        <v>16940</v>
      </c>
      <c r="J522" s="73">
        <f t="shared" si="17"/>
        <v>20328</v>
      </c>
      <c r="K522" s="30" t="s">
        <v>92</v>
      </c>
      <c r="L522" s="64" t="s">
        <v>157</v>
      </c>
      <c r="M522" s="77" t="s">
        <v>58</v>
      </c>
    </row>
    <row r="523" spans="1:13" s="1" customFormat="1" ht="30" customHeight="1" x14ac:dyDescent="0.35">
      <c r="A523" s="64">
        <v>511</v>
      </c>
      <c r="B523" s="9" t="s">
        <v>21</v>
      </c>
      <c r="C523" s="64" t="s">
        <v>647</v>
      </c>
      <c r="D523" s="64" t="s">
        <v>648</v>
      </c>
      <c r="E523" s="64" t="s">
        <v>40</v>
      </c>
      <c r="F523" s="64" t="s">
        <v>91</v>
      </c>
      <c r="G523" s="74">
        <v>1</v>
      </c>
      <c r="H523" s="75">
        <v>13750</v>
      </c>
      <c r="I523" s="73">
        <f t="shared" si="16"/>
        <v>13750</v>
      </c>
      <c r="J523" s="73">
        <f t="shared" si="17"/>
        <v>16500</v>
      </c>
      <c r="K523" s="30" t="s">
        <v>92</v>
      </c>
      <c r="L523" s="64" t="s">
        <v>93</v>
      </c>
      <c r="M523" s="30" t="s">
        <v>58</v>
      </c>
    </row>
    <row r="524" spans="1:13" s="1" customFormat="1" ht="30" customHeight="1" x14ac:dyDescent="0.35">
      <c r="A524" s="64">
        <v>512</v>
      </c>
      <c r="B524" s="9" t="s">
        <v>21</v>
      </c>
      <c r="C524" s="64" t="s">
        <v>647</v>
      </c>
      <c r="D524" s="64" t="s">
        <v>649</v>
      </c>
      <c r="E524" s="64" t="s">
        <v>40</v>
      </c>
      <c r="F524" s="64" t="s">
        <v>91</v>
      </c>
      <c r="G524" s="74">
        <v>186</v>
      </c>
      <c r="H524" s="75">
        <v>21665</v>
      </c>
      <c r="I524" s="73">
        <f t="shared" si="16"/>
        <v>4029690</v>
      </c>
      <c r="J524" s="73">
        <f t="shared" si="17"/>
        <v>4835628</v>
      </c>
      <c r="K524" s="30" t="s">
        <v>92</v>
      </c>
      <c r="L524" s="64" t="s">
        <v>93</v>
      </c>
      <c r="M524" s="30" t="s">
        <v>58</v>
      </c>
    </row>
    <row r="525" spans="1:13" s="1" customFormat="1" ht="30" customHeight="1" x14ac:dyDescent="0.35">
      <c r="A525" s="64">
        <v>513</v>
      </c>
      <c r="B525" s="9" t="s">
        <v>21</v>
      </c>
      <c r="C525" s="64" t="s">
        <v>647</v>
      </c>
      <c r="D525" s="64" t="s">
        <v>650</v>
      </c>
      <c r="E525" s="64" t="s">
        <v>40</v>
      </c>
      <c r="F525" s="64" t="s">
        <v>91</v>
      </c>
      <c r="G525" s="74">
        <v>89</v>
      </c>
      <c r="H525" s="76">
        <v>4708.3</v>
      </c>
      <c r="I525" s="73">
        <f t="shared" si="16"/>
        <v>419038.7</v>
      </c>
      <c r="J525" s="73">
        <f t="shared" si="17"/>
        <v>502846.44</v>
      </c>
      <c r="K525" s="30" t="s">
        <v>92</v>
      </c>
      <c r="L525" s="64" t="s">
        <v>93</v>
      </c>
      <c r="M525" s="30" t="s">
        <v>58</v>
      </c>
    </row>
    <row r="526" spans="1:13" s="1" customFormat="1" ht="30" customHeight="1" x14ac:dyDescent="0.35">
      <c r="A526" s="64">
        <v>514</v>
      </c>
      <c r="B526" s="9" t="s">
        <v>21</v>
      </c>
      <c r="C526" s="64" t="s">
        <v>651</v>
      </c>
      <c r="D526" s="64" t="s">
        <v>652</v>
      </c>
      <c r="E526" s="64" t="s">
        <v>40</v>
      </c>
      <c r="F526" s="64" t="s">
        <v>96</v>
      </c>
      <c r="G526" s="74">
        <v>75</v>
      </c>
      <c r="H526" s="75">
        <v>7915</v>
      </c>
      <c r="I526" s="73">
        <f t="shared" si="16"/>
        <v>593625</v>
      </c>
      <c r="J526" s="73">
        <f t="shared" si="17"/>
        <v>712350</v>
      </c>
      <c r="K526" s="30" t="s">
        <v>92</v>
      </c>
      <c r="L526" s="64" t="s">
        <v>93</v>
      </c>
      <c r="M526" s="30" t="s">
        <v>58</v>
      </c>
    </row>
    <row r="527" spans="1:13" s="1" customFormat="1" ht="30" customHeight="1" x14ac:dyDescent="0.35">
      <c r="A527" s="64">
        <v>515</v>
      </c>
      <c r="B527" s="9" t="s">
        <v>21</v>
      </c>
      <c r="C527" s="64" t="s">
        <v>653</v>
      </c>
      <c r="D527" s="64" t="s">
        <v>654</v>
      </c>
      <c r="E527" s="64" t="s">
        <v>40</v>
      </c>
      <c r="F527" s="64" t="s">
        <v>96</v>
      </c>
      <c r="G527" s="74">
        <v>2</v>
      </c>
      <c r="H527" s="75">
        <v>3415</v>
      </c>
      <c r="I527" s="73">
        <f t="shared" si="16"/>
        <v>6830</v>
      </c>
      <c r="J527" s="73">
        <f t="shared" si="17"/>
        <v>8196</v>
      </c>
      <c r="K527" s="30" t="s">
        <v>92</v>
      </c>
      <c r="L527" s="64" t="s">
        <v>93</v>
      </c>
      <c r="M527" s="30" t="s">
        <v>58</v>
      </c>
    </row>
    <row r="528" spans="1:13" s="1" customFormat="1" ht="30" customHeight="1" x14ac:dyDescent="0.35">
      <c r="A528" s="64">
        <v>516</v>
      </c>
      <c r="B528" s="9" t="s">
        <v>21</v>
      </c>
      <c r="C528" s="64" t="s">
        <v>655</v>
      </c>
      <c r="D528" s="64" t="s">
        <v>656</v>
      </c>
      <c r="E528" s="64" t="s">
        <v>40</v>
      </c>
      <c r="F528" s="64" t="s">
        <v>255</v>
      </c>
      <c r="G528" s="74">
        <v>597</v>
      </c>
      <c r="H528" s="75">
        <v>1500</v>
      </c>
      <c r="I528" s="73">
        <f t="shared" si="16"/>
        <v>895500</v>
      </c>
      <c r="J528" s="73">
        <f t="shared" si="17"/>
        <v>1074600</v>
      </c>
      <c r="K528" s="30" t="s">
        <v>92</v>
      </c>
      <c r="L528" s="64" t="s">
        <v>93</v>
      </c>
      <c r="M528" s="30" t="s">
        <v>58</v>
      </c>
    </row>
    <row r="529" spans="1:13" s="1" customFormat="1" ht="30" customHeight="1" x14ac:dyDescent="0.35">
      <c r="A529" s="64">
        <v>517</v>
      </c>
      <c r="B529" s="9" t="s">
        <v>21</v>
      </c>
      <c r="C529" s="64" t="s">
        <v>222</v>
      </c>
      <c r="D529" s="64" t="s">
        <v>476</v>
      </c>
      <c r="E529" s="64" t="s">
        <v>40</v>
      </c>
      <c r="F529" s="64" t="s">
        <v>96</v>
      </c>
      <c r="G529" s="74">
        <v>5</v>
      </c>
      <c r="H529" s="75">
        <v>1500</v>
      </c>
      <c r="I529" s="73">
        <f t="shared" si="16"/>
        <v>7500</v>
      </c>
      <c r="J529" s="73">
        <f t="shared" si="17"/>
        <v>9000</v>
      </c>
      <c r="K529" s="30" t="s">
        <v>92</v>
      </c>
      <c r="L529" s="4" t="s">
        <v>224</v>
      </c>
      <c r="M529" s="30" t="s">
        <v>58</v>
      </c>
    </row>
    <row r="530" spans="1:13" s="1" customFormat="1" ht="30" customHeight="1" x14ac:dyDescent="0.35">
      <c r="A530" s="64">
        <v>518</v>
      </c>
      <c r="B530" s="9" t="s">
        <v>21</v>
      </c>
      <c r="C530" s="64" t="s">
        <v>657</v>
      </c>
      <c r="D530" s="64" t="s">
        <v>658</v>
      </c>
      <c r="E530" s="64" t="s">
        <v>40</v>
      </c>
      <c r="F530" s="64" t="s">
        <v>482</v>
      </c>
      <c r="G530" s="74">
        <v>171</v>
      </c>
      <c r="H530" s="75">
        <v>34165</v>
      </c>
      <c r="I530" s="73">
        <f t="shared" si="16"/>
        <v>5842215</v>
      </c>
      <c r="J530" s="73">
        <f t="shared" si="17"/>
        <v>7010658</v>
      </c>
      <c r="K530" s="30" t="s">
        <v>92</v>
      </c>
      <c r="L530" s="64" t="s">
        <v>93</v>
      </c>
      <c r="M530" s="30" t="s">
        <v>58</v>
      </c>
    </row>
    <row r="531" spans="1:13" s="1" customFormat="1" ht="30" customHeight="1" x14ac:dyDescent="0.35">
      <c r="A531" s="64">
        <v>519</v>
      </c>
      <c r="B531" s="9" t="s">
        <v>21</v>
      </c>
      <c r="C531" s="64" t="s">
        <v>657</v>
      </c>
      <c r="D531" s="64" t="s">
        <v>652</v>
      </c>
      <c r="E531" s="64" t="s">
        <v>40</v>
      </c>
      <c r="F531" s="64" t="s">
        <v>482</v>
      </c>
      <c r="G531" s="74">
        <v>10</v>
      </c>
      <c r="H531" s="75">
        <v>23750</v>
      </c>
      <c r="I531" s="73">
        <f t="shared" si="16"/>
        <v>237500</v>
      </c>
      <c r="J531" s="73">
        <f t="shared" si="17"/>
        <v>285000</v>
      </c>
      <c r="K531" s="30" t="s">
        <v>92</v>
      </c>
      <c r="L531" s="64" t="s">
        <v>93</v>
      </c>
      <c r="M531" s="30" t="s">
        <v>58</v>
      </c>
    </row>
    <row r="532" spans="1:13" s="1" customFormat="1" ht="30" customHeight="1" x14ac:dyDescent="0.35">
      <c r="A532" s="64">
        <v>520</v>
      </c>
      <c r="B532" s="9" t="s">
        <v>21</v>
      </c>
      <c r="C532" s="64" t="s">
        <v>657</v>
      </c>
      <c r="D532" s="64" t="s">
        <v>659</v>
      </c>
      <c r="E532" s="64" t="s">
        <v>40</v>
      </c>
      <c r="F532" s="64" t="s">
        <v>482</v>
      </c>
      <c r="G532" s="74">
        <v>6</v>
      </c>
      <c r="H532" s="76">
        <v>43333.3</v>
      </c>
      <c r="I532" s="73">
        <f t="shared" si="16"/>
        <v>259999.80000000002</v>
      </c>
      <c r="J532" s="73">
        <f t="shared" si="17"/>
        <v>311999.76</v>
      </c>
      <c r="K532" s="30" t="s">
        <v>92</v>
      </c>
      <c r="L532" s="64" t="s">
        <v>93</v>
      </c>
      <c r="M532" s="30" t="s">
        <v>58</v>
      </c>
    </row>
    <row r="533" spans="1:13" s="1" customFormat="1" ht="30" customHeight="1" x14ac:dyDescent="0.35">
      <c r="A533" s="64">
        <v>521</v>
      </c>
      <c r="B533" s="9" t="s">
        <v>21</v>
      </c>
      <c r="C533" s="64" t="s">
        <v>222</v>
      </c>
      <c r="D533" s="64" t="s">
        <v>476</v>
      </c>
      <c r="E533" s="64" t="s">
        <v>40</v>
      </c>
      <c r="F533" s="64" t="s">
        <v>96</v>
      </c>
      <c r="G533" s="74">
        <v>5</v>
      </c>
      <c r="H533" s="75">
        <v>1500</v>
      </c>
      <c r="I533" s="73">
        <f t="shared" si="16"/>
        <v>7500</v>
      </c>
      <c r="J533" s="73">
        <f t="shared" si="17"/>
        <v>9000</v>
      </c>
      <c r="K533" s="30" t="s">
        <v>92</v>
      </c>
      <c r="L533" s="4" t="s">
        <v>224</v>
      </c>
      <c r="M533" s="30" t="s">
        <v>58</v>
      </c>
    </row>
    <row r="534" spans="1:13" s="1" customFormat="1" ht="30" customHeight="1" x14ac:dyDescent="0.35">
      <c r="A534" s="64">
        <v>522</v>
      </c>
      <c r="B534" s="9" t="s">
        <v>21</v>
      </c>
      <c r="C534" s="64" t="s">
        <v>222</v>
      </c>
      <c r="D534" s="64" t="s">
        <v>476</v>
      </c>
      <c r="E534" s="64" t="s">
        <v>40</v>
      </c>
      <c r="F534" s="64" t="s">
        <v>96</v>
      </c>
      <c r="G534" s="74">
        <v>10</v>
      </c>
      <c r="H534" s="75">
        <v>1750</v>
      </c>
      <c r="I534" s="73">
        <f t="shared" si="16"/>
        <v>17500</v>
      </c>
      <c r="J534" s="73">
        <f t="shared" si="17"/>
        <v>21000</v>
      </c>
      <c r="K534" s="30" t="s">
        <v>92</v>
      </c>
      <c r="L534" s="4" t="s">
        <v>224</v>
      </c>
      <c r="M534" s="30" t="s">
        <v>58</v>
      </c>
    </row>
    <row r="535" spans="1:13" s="1" customFormat="1" ht="30" customHeight="1" x14ac:dyDescent="0.35">
      <c r="A535" s="64">
        <v>523</v>
      </c>
      <c r="B535" s="9" t="s">
        <v>21</v>
      </c>
      <c r="C535" s="64" t="s">
        <v>660</v>
      </c>
      <c r="D535" s="64" t="s">
        <v>661</v>
      </c>
      <c r="E535" s="64" t="s">
        <v>40</v>
      </c>
      <c r="F535" s="64" t="s">
        <v>96</v>
      </c>
      <c r="G535" s="74">
        <v>19</v>
      </c>
      <c r="H535" s="75">
        <v>15250</v>
      </c>
      <c r="I535" s="73">
        <f t="shared" si="16"/>
        <v>289750</v>
      </c>
      <c r="J535" s="73">
        <f t="shared" si="17"/>
        <v>347700</v>
      </c>
      <c r="K535" s="30" t="s">
        <v>92</v>
      </c>
      <c r="L535" s="64" t="s">
        <v>93</v>
      </c>
      <c r="M535" s="30" t="s">
        <v>58</v>
      </c>
    </row>
    <row r="536" spans="1:13" s="1" customFormat="1" ht="30" customHeight="1" x14ac:dyDescent="0.35">
      <c r="A536" s="64">
        <v>524</v>
      </c>
      <c r="B536" s="9" t="s">
        <v>21</v>
      </c>
      <c r="C536" s="64" t="s">
        <v>662</v>
      </c>
      <c r="D536" s="64" t="s">
        <v>663</v>
      </c>
      <c r="E536" s="64" t="s">
        <v>40</v>
      </c>
      <c r="F536" s="64" t="s">
        <v>91</v>
      </c>
      <c r="G536" s="74">
        <v>5</v>
      </c>
      <c r="H536" s="75">
        <v>4125</v>
      </c>
      <c r="I536" s="73">
        <f t="shared" ref="I536:I599" si="18">G536*H536</f>
        <v>20625</v>
      </c>
      <c r="J536" s="73">
        <f t="shared" ref="J536:J599" si="19">I536*1.2</f>
        <v>24750</v>
      </c>
      <c r="K536" s="30" t="s">
        <v>92</v>
      </c>
      <c r="L536" s="64" t="s">
        <v>93</v>
      </c>
      <c r="M536" s="30" t="s">
        <v>58</v>
      </c>
    </row>
    <row r="537" spans="1:13" s="1" customFormat="1" ht="30" customHeight="1" x14ac:dyDescent="0.35">
      <c r="A537" s="64">
        <v>525</v>
      </c>
      <c r="B537" s="9" t="s">
        <v>21</v>
      </c>
      <c r="C537" s="64" t="s">
        <v>664</v>
      </c>
      <c r="D537" s="64" t="s">
        <v>665</v>
      </c>
      <c r="E537" s="64" t="s">
        <v>40</v>
      </c>
      <c r="F537" s="64" t="s">
        <v>96</v>
      </c>
      <c r="G537" s="74">
        <v>32</v>
      </c>
      <c r="H537" s="75">
        <v>5000</v>
      </c>
      <c r="I537" s="73">
        <f t="shared" si="18"/>
        <v>160000</v>
      </c>
      <c r="J537" s="73">
        <f t="shared" si="19"/>
        <v>192000</v>
      </c>
      <c r="K537" s="30" t="s">
        <v>92</v>
      </c>
      <c r="L537" s="64" t="s">
        <v>93</v>
      </c>
      <c r="M537" s="30" t="s">
        <v>58</v>
      </c>
    </row>
    <row r="538" spans="1:13" s="1" customFormat="1" ht="30" customHeight="1" x14ac:dyDescent="0.35">
      <c r="A538" s="64">
        <v>526</v>
      </c>
      <c r="B538" s="9" t="s">
        <v>21</v>
      </c>
      <c r="C538" s="64" t="s">
        <v>664</v>
      </c>
      <c r="D538" s="64" t="s">
        <v>665</v>
      </c>
      <c r="E538" s="64" t="s">
        <v>40</v>
      </c>
      <c r="F538" s="64" t="s">
        <v>96</v>
      </c>
      <c r="G538" s="74">
        <v>8</v>
      </c>
      <c r="H538" s="75">
        <v>5000</v>
      </c>
      <c r="I538" s="73">
        <f t="shared" si="18"/>
        <v>40000</v>
      </c>
      <c r="J538" s="73">
        <f t="shared" si="19"/>
        <v>48000</v>
      </c>
      <c r="K538" s="30" t="s">
        <v>92</v>
      </c>
      <c r="L538" s="64" t="s">
        <v>93</v>
      </c>
      <c r="M538" s="30" t="s">
        <v>58</v>
      </c>
    </row>
    <row r="539" spans="1:13" s="1" customFormat="1" ht="30" customHeight="1" x14ac:dyDescent="0.35">
      <c r="A539" s="64">
        <v>527</v>
      </c>
      <c r="B539" s="9" t="s">
        <v>21</v>
      </c>
      <c r="C539" s="64" t="s">
        <v>660</v>
      </c>
      <c r="D539" s="64" t="s">
        <v>666</v>
      </c>
      <c r="E539" s="64" t="s">
        <v>40</v>
      </c>
      <c r="F539" s="64" t="s">
        <v>96</v>
      </c>
      <c r="G539" s="74">
        <v>22</v>
      </c>
      <c r="H539" s="75">
        <v>18665</v>
      </c>
      <c r="I539" s="73">
        <f t="shared" si="18"/>
        <v>410630</v>
      </c>
      <c r="J539" s="73">
        <f t="shared" si="19"/>
        <v>492756</v>
      </c>
      <c r="K539" s="30" t="s">
        <v>92</v>
      </c>
      <c r="L539" s="64" t="s">
        <v>93</v>
      </c>
      <c r="M539" s="30" t="s">
        <v>58</v>
      </c>
    </row>
    <row r="540" spans="1:13" s="1" customFormat="1" ht="30" customHeight="1" x14ac:dyDescent="0.35">
      <c r="A540" s="64">
        <v>528</v>
      </c>
      <c r="B540" s="9" t="s">
        <v>21</v>
      </c>
      <c r="C540" s="64" t="s">
        <v>657</v>
      </c>
      <c r="D540" s="64" t="s">
        <v>659</v>
      </c>
      <c r="E540" s="64" t="s">
        <v>40</v>
      </c>
      <c r="F540" s="64" t="s">
        <v>482</v>
      </c>
      <c r="G540" s="74">
        <v>6</v>
      </c>
      <c r="H540" s="75">
        <v>65250</v>
      </c>
      <c r="I540" s="73">
        <f t="shared" si="18"/>
        <v>391500</v>
      </c>
      <c r="J540" s="73">
        <f t="shared" si="19"/>
        <v>469800</v>
      </c>
      <c r="K540" s="30" t="s">
        <v>92</v>
      </c>
      <c r="L540" s="64" t="s">
        <v>93</v>
      </c>
      <c r="M540" s="30" t="s">
        <v>58</v>
      </c>
    </row>
    <row r="541" spans="1:13" s="1" customFormat="1" ht="30" customHeight="1" x14ac:dyDescent="0.35">
      <c r="A541" s="64">
        <v>529</v>
      </c>
      <c r="B541" s="9" t="s">
        <v>21</v>
      </c>
      <c r="C541" s="64" t="s">
        <v>667</v>
      </c>
      <c r="D541" s="64" t="s">
        <v>661</v>
      </c>
      <c r="E541" s="64" t="s">
        <v>40</v>
      </c>
      <c r="F541" s="64" t="s">
        <v>96</v>
      </c>
      <c r="G541" s="74">
        <v>29</v>
      </c>
      <c r="H541" s="75">
        <v>18665</v>
      </c>
      <c r="I541" s="73">
        <f t="shared" si="18"/>
        <v>541285</v>
      </c>
      <c r="J541" s="73">
        <f t="shared" si="19"/>
        <v>649542</v>
      </c>
      <c r="K541" s="30" t="s">
        <v>92</v>
      </c>
      <c r="L541" s="64" t="s">
        <v>93</v>
      </c>
      <c r="M541" s="30" t="s">
        <v>58</v>
      </c>
    </row>
    <row r="542" spans="1:13" s="1" customFormat="1" ht="30" customHeight="1" x14ac:dyDescent="0.35">
      <c r="A542" s="64">
        <v>530</v>
      </c>
      <c r="B542" s="9" t="s">
        <v>21</v>
      </c>
      <c r="C542" s="64" t="s">
        <v>668</v>
      </c>
      <c r="D542" s="64" t="s">
        <v>669</v>
      </c>
      <c r="E542" s="64" t="s">
        <v>40</v>
      </c>
      <c r="F542" s="64" t="s">
        <v>482</v>
      </c>
      <c r="G542" s="74">
        <v>75</v>
      </c>
      <c r="H542" s="75">
        <v>10415</v>
      </c>
      <c r="I542" s="73">
        <f t="shared" si="18"/>
        <v>781125</v>
      </c>
      <c r="J542" s="73">
        <f t="shared" si="19"/>
        <v>937350</v>
      </c>
      <c r="K542" s="30" t="s">
        <v>92</v>
      </c>
      <c r="L542" s="64" t="s">
        <v>93</v>
      </c>
      <c r="M542" s="30" t="s">
        <v>58</v>
      </c>
    </row>
    <row r="543" spans="1:13" s="1" customFormat="1" ht="30" customHeight="1" x14ac:dyDescent="0.35">
      <c r="A543" s="64">
        <v>531</v>
      </c>
      <c r="B543" s="9" t="s">
        <v>21</v>
      </c>
      <c r="C543" s="64" t="s">
        <v>670</v>
      </c>
      <c r="D543" s="64" t="s">
        <v>671</v>
      </c>
      <c r="E543" s="64" t="s">
        <v>40</v>
      </c>
      <c r="F543" s="64" t="s">
        <v>96</v>
      </c>
      <c r="G543" s="74">
        <v>168</v>
      </c>
      <c r="H543" s="76">
        <v>3583.3</v>
      </c>
      <c r="I543" s="73">
        <f t="shared" si="18"/>
        <v>601994.4</v>
      </c>
      <c r="J543" s="73">
        <f t="shared" si="19"/>
        <v>722393.28</v>
      </c>
      <c r="K543" s="30" t="s">
        <v>92</v>
      </c>
      <c r="L543" s="64" t="s">
        <v>93</v>
      </c>
      <c r="M543" s="30" t="s">
        <v>58</v>
      </c>
    </row>
    <row r="544" spans="1:13" s="1" customFormat="1" ht="30" customHeight="1" x14ac:dyDescent="0.35">
      <c r="A544" s="64">
        <v>532</v>
      </c>
      <c r="B544" s="9" t="s">
        <v>21</v>
      </c>
      <c r="C544" s="64" t="s">
        <v>672</v>
      </c>
      <c r="D544" s="64" t="s">
        <v>673</v>
      </c>
      <c r="E544" s="64" t="s">
        <v>40</v>
      </c>
      <c r="F544" s="64" t="s">
        <v>96</v>
      </c>
      <c r="G544" s="74">
        <v>87</v>
      </c>
      <c r="H544" s="75">
        <v>3625</v>
      </c>
      <c r="I544" s="73">
        <f t="shared" si="18"/>
        <v>315375</v>
      </c>
      <c r="J544" s="73">
        <f t="shared" si="19"/>
        <v>378450</v>
      </c>
      <c r="K544" s="30" t="s">
        <v>92</v>
      </c>
      <c r="L544" s="64" t="s">
        <v>93</v>
      </c>
      <c r="M544" s="30" t="s">
        <v>58</v>
      </c>
    </row>
    <row r="545" spans="1:13" s="1" customFormat="1" ht="30" customHeight="1" x14ac:dyDescent="0.35">
      <c r="A545" s="64">
        <v>533</v>
      </c>
      <c r="B545" s="9" t="s">
        <v>21</v>
      </c>
      <c r="C545" s="64" t="s">
        <v>366</v>
      </c>
      <c r="D545" s="64" t="s">
        <v>674</v>
      </c>
      <c r="E545" s="64" t="s">
        <v>427</v>
      </c>
      <c r="F545" s="64" t="s">
        <v>96</v>
      </c>
      <c r="G545" s="74">
        <v>5</v>
      </c>
      <c r="H545" s="75">
        <v>4250</v>
      </c>
      <c r="I545" s="73">
        <f t="shared" si="18"/>
        <v>21250</v>
      </c>
      <c r="J545" s="73">
        <f t="shared" si="19"/>
        <v>25500</v>
      </c>
      <c r="K545" s="30" t="s">
        <v>92</v>
      </c>
      <c r="L545" s="4" t="s">
        <v>157</v>
      </c>
      <c r="M545" s="30" t="s">
        <v>58</v>
      </c>
    </row>
    <row r="546" spans="1:13" s="1" customFormat="1" ht="30" customHeight="1" x14ac:dyDescent="0.35">
      <c r="A546" s="64">
        <v>534</v>
      </c>
      <c r="B546" s="9" t="s">
        <v>21</v>
      </c>
      <c r="C546" s="64" t="s">
        <v>370</v>
      </c>
      <c r="D546" s="64" t="s">
        <v>674</v>
      </c>
      <c r="E546" s="64" t="s">
        <v>427</v>
      </c>
      <c r="F546" s="64" t="s">
        <v>96</v>
      </c>
      <c r="G546" s="74">
        <v>5</v>
      </c>
      <c r="H546" s="76">
        <v>12083.3</v>
      </c>
      <c r="I546" s="73">
        <f t="shared" si="18"/>
        <v>60416.5</v>
      </c>
      <c r="J546" s="73">
        <f t="shared" si="19"/>
        <v>72499.8</v>
      </c>
      <c r="K546" s="30" t="s">
        <v>92</v>
      </c>
      <c r="L546" s="4" t="s">
        <v>157</v>
      </c>
      <c r="M546" s="30" t="s">
        <v>58</v>
      </c>
    </row>
    <row r="547" spans="1:13" s="1" customFormat="1" ht="30" customHeight="1" x14ac:dyDescent="0.35">
      <c r="A547" s="64">
        <v>535</v>
      </c>
      <c r="B547" s="9" t="s">
        <v>21</v>
      </c>
      <c r="C547" s="64" t="s">
        <v>222</v>
      </c>
      <c r="D547" s="64" t="s">
        <v>223</v>
      </c>
      <c r="E547" s="64" t="s">
        <v>427</v>
      </c>
      <c r="F547" s="64" t="s">
        <v>96</v>
      </c>
      <c r="G547" s="74">
        <v>36</v>
      </c>
      <c r="H547" s="75">
        <v>1500</v>
      </c>
      <c r="I547" s="73">
        <f t="shared" si="18"/>
        <v>54000</v>
      </c>
      <c r="J547" s="73">
        <f t="shared" si="19"/>
        <v>64800</v>
      </c>
      <c r="K547" s="30" t="s">
        <v>92</v>
      </c>
      <c r="L547" s="4" t="s">
        <v>224</v>
      </c>
      <c r="M547" s="30" t="s">
        <v>58</v>
      </c>
    </row>
    <row r="548" spans="1:13" s="1" customFormat="1" ht="30" customHeight="1" x14ac:dyDescent="0.35">
      <c r="A548" s="64">
        <v>536</v>
      </c>
      <c r="B548" s="9" t="s">
        <v>21</v>
      </c>
      <c r="C548" s="64" t="s">
        <v>675</v>
      </c>
      <c r="D548" s="64" t="s">
        <v>467</v>
      </c>
      <c r="E548" s="64" t="s">
        <v>427</v>
      </c>
      <c r="F548" s="64" t="s">
        <v>96</v>
      </c>
      <c r="G548" s="74">
        <v>20</v>
      </c>
      <c r="H548" s="75">
        <v>30040</v>
      </c>
      <c r="I548" s="73">
        <f t="shared" si="18"/>
        <v>600800</v>
      </c>
      <c r="J548" s="73">
        <f t="shared" si="19"/>
        <v>720960</v>
      </c>
      <c r="K548" s="30" t="s">
        <v>92</v>
      </c>
      <c r="L548" s="4" t="s">
        <v>411</v>
      </c>
      <c r="M548" s="30" t="s">
        <v>58</v>
      </c>
    </row>
    <row r="549" spans="1:13" s="1" customFormat="1" ht="30" customHeight="1" x14ac:dyDescent="0.35">
      <c r="A549" s="64">
        <v>537</v>
      </c>
      <c r="B549" s="9" t="s">
        <v>21</v>
      </c>
      <c r="C549" s="64" t="s">
        <v>537</v>
      </c>
      <c r="D549" s="64" t="s">
        <v>538</v>
      </c>
      <c r="E549" s="64" t="s">
        <v>427</v>
      </c>
      <c r="F549" s="64" t="s">
        <v>96</v>
      </c>
      <c r="G549" s="74">
        <v>10</v>
      </c>
      <c r="H549" s="75">
        <v>19665</v>
      </c>
      <c r="I549" s="73">
        <f t="shared" si="18"/>
        <v>196650</v>
      </c>
      <c r="J549" s="73">
        <f t="shared" si="19"/>
        <v>235980</v>
      </c>
      <c r="K549" s="30" t="s">
        <v>92</v>
      </c>
      <c r="L549" s="4" t="s">
        <v>157</v>
      </c>
      <c r="M549" s="30" t="s">
        <v>58</v>
      </c>
    </row>
    <row r="550" spans="1:13" s="1" customFormat="1" ht="30" customHeight="1" x14ac:dyDescent="0.35">
      <c r="A550" s="64">
        <v>538</v>
      </c>
      <c r="B550" s="9" t="s">
        <v>21</v>
      </c>
      <c r="C550" s="64" t="s">
        <v>222</v>
      </c>
      <c r="D550" s="64" t="s">
        <v>223</v>
      </c>
      <c r="E550" s="64" t="s">
        <v>427</v>
      </c>
      <c r="F550" s="64" t="s">
        <v>96</v>
      </c>
      <c r="G550" s="74">
        <v>5</v>
      </c>
      <c r="H550" s="75">
        <v>1665</v>
      </c>
      <c r="I550" s="73">
        <f t="shared" si="18"/>
        <v>8325</v>
      </c>
      <c r="J550" s="73">
        <f t="shared" si="19"/>
        <v>9990</v>
      </c>
      <c r="K550" s="30" t="s">
        <v>92</v>
      </c>
      <c r="L550" s="4" t="s">
        <v>224</v>
      </c>
      <c r="M550" s="30" t="s">
        <v>58</v>
      </c>
    </row>
    <row r="551" spans="1:13" s="1" customFormat="1" ht="30" customHeight="1" x14ac:dyDescent="0.35">
      <c r="A551" s="64">
        <v>539</v>
      </c>
      <c r="B551" s="9" t="s">
        <v>21</v>
      </c>
      <c r="C551" s="64" t="s">
        <v>291</v>
      </c>
      <c r="D551" s="64" t="s">
        <v>292</v>
      </c>
      <c r="E551" s="64" t="s">
        <v>427</v>
      </c>
      <c r="F551" s="64" t="s">
        <v>96</v>
      </c>
      <c r="G551" s="74">
        <v>50</v>
      </c>
      <c r="H551" s="75">
        <v>1415</v>
      </c>
      <c r="I551" s="73">
        <f t="shared" si="18"/>
        <v>70750</v>
      </c>
      <c r="J551" s="73">
        <f t="shared" si="19"/>
        <v>84900</v>
      </c>
      <c r="K551" s="30" t="s">
        <v>92</v>
      </c>
      <c r="L551" s="4" t="s">
        <v>224</v>
      </c>
      <c r="M551" s="30" t="s">
        <v>58</v>
      </c>
    </row>
    <row r="552" spans="1:13" s="1" customFormat="1" ht="30" customHeight="1" x14ac:dyDescent="0.35">
      <c r="A552" s="64">
        <v>540</v>
      </c>
      <c r="B552" s="9" t="s">
        <v>21</v>
      </c>
      <c r="C552" s="64" t="s">
        <v>288</v>
      </c>
      <c r="D552" s="64" t="s">
        <v>676</v>
      </c>
      <c r="E552" s="64" t="s">
        <v>427</v>
      </c>
      <c r="F552" s="64" t="s">
        <v>96</v>
      </c>
      <c r="G552" s="74">
        <v>3</v>
      </c>
      <c r="H552" s="76">
        <v>16083.3</v>
      </c>
      <c r="I552" s="73">
        <f t="shared" si="18"/>
        <v>48249.899999999994</v>
      </c>
      <c r="J552" s="73">
        <f t="shared" si="19"/>
        <v>57899.87999999999</v>
      </c>
      <c r="K552" s="30" t="s">
        <v>92</v>
      </c>
      <c r="L552" s="4" t="s">
        <v>157</v>
      </c>
      <c r="M552" s="30" t="s">
        <v>58</v>
      </c>
    </row>
    <row r="553" spans="1:13" s="1" customFormat="1" ht="30" customHeight="1" x14ac:dyDescent="0.35">
      <c r="A553" s="64">
        <v>541</v>
      </c>
      <c r="B553" s="9" t="s">
        <v>21</v>
      </c>
      <c r="C553" s="64" t="s">
        <v>677</v>
      </c>
      <c r="D553" s="64" t="s">
        <v>231</v>
      </c>
      <c r="E553" s="64" t="s">
        <v>427</v>
      </c>
      <c r="F553" s="64" t="s">
        <v>96</v>
      </c>
      <c r="G553" s="74">
        <v>4</v>
      </c>
      <c r="H553" s="75">
        <v>7000</v>
      </c>
      <c r="I553" s="73">
        <f t="shared" si="18"/>
        <v>28000</v>
      </c>
      <c r="J553" s="73">
        <f t="shared" si="19"/>
        <v>33600</v>
      </c>
      <c r="K553" s="30" t="s">
        <v>92</v>
      </c>
      <c r="L553" s="4" t="s">
        <v>157</v>
      </c>
      <c r="M553" s="30" t="s">
        <v>58</v>
      </c>
    </row>
    <row r="554" spans="1:13" s="1" customFormat="1" ht="30" customHeight="1" x14ac:dyDescent="0.35">
      <c r="A554" s="64">
        <v>542</v>
      </c>
      <c r="B554" s="9" t="s">
        <v>21</v>
      </c>
      <c r="C554" s="64" t="s">
        <v>678</v>
      </c>
      <c r="D554" s="64" t="s">
        <v>679</v>
      </c>
      <c r="E554" s="64" t="s">
        <v>427</v>
      </c>
      <c r="F554" s="64" t="s">
        <v>680</v>
      </c>
      <c r="G554" s="74">
        <v>1</v>
      </c>
      <c r="H554" s="75">
        <v>4915</v>
      </c>
      <c r="I554" s="73">
        <f t="shared" si="18"/>
        <v>4915</v>
      </c>
      <c r="J554" s="73">
        <f t="shared" si="19"/>
        <v>5898</v>
      </c>
      <c r="K554" s="30" t="s">
        <v>92</v>
      </c>
      <c r="L554" s="4" t="s">
        <v>263</v>
      </c>
      <c r="M554" s="30" t="s">
        <v>58</v>
      </c>
    </row>
    <row r="555" spans="1:13" s="1" customFormat="1" ht="30" customHeight="1" x14ac:dyDescent="0.35">
      <c r="A555" s="64">
        <v>543</v>
      </c>
      <c r="B555" s="9" t="s">
        <v>21</v>
      </c>
      <c r="C555" s="64" t="s">
        <v>474</v>
      </c>
      <c r="D555" s="64" t="s">
        <v>475</v>
      </c>
      <c r="E555" s="64" t="s">
        <v>427</v>
      </c>
      <c r="F555" s="64" t="s">
        <v>96</v>
      </c>
      <c r="G555" s="74">
        <v>300</v>
      </c>
      <c r="H555" s="75">
        <v>1000</v>
      </c>
      <c r="I555" s="73">
        <f t="shared" si="18"/>
        <v>300000</v>
      </c>
      <c r="J555" s="73">
        <f t="shared" si="19"/>
        <v>360000</v>
      </c>
      <c r="K555" s="30" t="s">
        <v>92</v>
      </c>
      <c r="L555" s="4" t="s">
        <v>224</v>
      </c>
      <c r="M555" s="30" t="s">
        <v>58</v>
      </c>
    </row>
    <row r="556" spans="1:13" s="1" customFormat="1" ht="30" customHeight="1" x14ac:dyDescent="0.35">
      <c r="A556" s="64">
        <v>544</v>
      </c>
      <c r="B556" s="9" t="s">
        <v>21</v>
      </c>
      <c r="C556" s="64" t="s">
        <v>681</v>
      </c>
      <c r="D556" s="64" t="s">
        <v>194</v>
      </c>
      <c r="E556" s="64" t="s">
        <v>427</v>
      </c>
      <c r="F556" s="64" t="s">
        <v>96</v>
      </c>
      <c r="G556" s="74">
        <v>10</v>
      </c>
      <c r="H556" s="75">
        <v>2790</v>
      </c>
      <c r="I556" s="73">
        <f t="shared" si="18"/>
        <v>27900</v>
      </c>
      <c r="J556" s="73">
        <f t="shared" si="19"/>
        <v>33480</v>
      </c>
      <c r="K556" s="30" t="s">
        <v>92</v>
      </c>
      <c r="L556" s="4" t="s">
        <v>174</v>
      </c>
      <c r="M556" s="30" t="s">
        <v>58</v>
      </c>
    </row>
    <row r="557" spans="1:13" s="1" customFormat="1" ht="30" customHeight="1" x14ac:dyDescent="0.35">
      <c r="A557" s="64">
        <v>545</v>
      </c>
      <c r="B557" s="9" t="s">
        <v>21</v>
      </c>
      <c r="C557" s="64" t="s">
        <v>682</v>
      </c>
      <c r="D557" s="64" t="s">
        <v>683</v>
      </c>
      <c r="E557" s="64" t="s">
        <v>427</v>
      </c>
      <c r="F557" s="64" t="s">
        <v>96</v>
      </c>
      <c r="G557" s="74">
        <v>27</v>
      </c>
      <c r="H557" s="75">
        <v>875</v>
      </c>
      <c r="I557" s="73">
        <f t="shared" si="18"/>
        <v>23625</v>
      </c>
      <c r="J557" s="73">
        <f t="shared" si="19"/>
        <v>28350</v>
      </c>
      <c r="K557" s="30" t="s">
        <v>92</v>
      </c>
      <c r="L557" s="4" t="s">
        <v>157</v>
      </c>
      <c r="M557" s="30" t="s">
        <v>58</v>
      </c>
    </row>
    <row r="558" spans="1:13" s="1" customFormat="1" ht="30" customHeight="1" x14ac:dyDescent="0.35">
      <c r="A558" s="64">
        <v>546</v>
      </c>
      <c r="B558" s="9" t="s">
        <v>21</v>
      </c>
      <c r="C558" s="64" t="s">
        <v>222</v>
      </c>
      <c r="D558" s="64" t="s">
        <v>223</v>
      </c>
      <c r="E558" s="64" t="s">
        <v>427</v>
      </c>
      <c r="F558" s="64" t="s">
        <v>96</v>
      </c>
      <c r="G558" s="74">
        <v>24</v>
      </c>
      <c r="H558" s="75">
        <v>3165</v>
      </c>
      <c r="I558" s="73">
        <f t="shared" si="18"/>
        <v>75960</v>
      </c>
      <c r="J558" s="73">
        <f t="shared" si="19"/>
        <v>91152</v>
      </c>
      <c r="K558" s="30" t="s">
        <v>92</v>
      </c>
      <c r="L558" s="4" t="s">
        <v>224</v>
      </c>
      <c r="M558" s="30" t="s">
        <v>58</v>
      </c>
    </row>
    <row r="559" spans="1:13" s="1" customFormat="1" ht="30" customHeight="1" x14ac:dyDescent="0.35">
      <c r="A559" s="64">
        <v>547</v>
      </c>
      <c r="B559" s="9" t="s">
        <v>21</v>
      </c>
      <c r="C559" s="64" t="s">
        <v>345</v>
      </c>
      <c r="D559" s="64" t="s">
        <v>346</v>
      </c>
      <c r="E559" s="64" t="s">
        <v>24</v>
      </c>
      <c r="F559" s="64" t="s">
        <v>96</v>
      </c>
      <c r="G559" s="74">
        <v>30</v>
      </c>
      <c r="H559" s="76">
        <v>14708.3</v>
      </c>
      <c r="I559" s="73">
        <f t="shared" si="18"/>
        <v>441249</v>
      </c>
      <c r="J559" s="73">
        <f t="shared" si="19"/>
        <v>529498.79999999993</v>
      </c>
      <c r="K559" s="30" t="s">
        <v>92</v>
      </c>
      <c r="L559" s="4" t="s">
        <v>329</v>
      </c>
      <c r="M559" s="30" t="s">
        <v>58</v>
      </c>
    </row>
    <row r="560" spans="1:13" s="1" customFormat="1" ht="30" customHeight="1" x14ac:dyDescent="0.35">
      <c r="A560" s="64">
        <v>548</v>
      </c>
      <c r="B560" s="9" t="s">
        <v>21</v>
      </c>
      <c r="C560" s="64" t="s">
        <v>356</v>
      </c>
      <c r="D560" s="64" t="s">
        <v>349</v>
      </c>
      <c r="E560" s="64" t="s">
        <v>24</v>
      </c>
      <c r="F560" s="64" t="s">
        <v>96</v>
      </c>
      <c r="G560" s="74">
        <v>1</v>
      </c>
      <c r="H560" s="75">
        <v>63750</v>
      </c>
      <c r="I560" s="73">
        <f t="shared" si="18"/>
        <v>63750</v>
      </c>
      <c r="J560" s="73">
        <f t="shared" si="19"/>
        <v>76500</v>
      </c>
      <c r="K560" s="30" t="s">
        <v>92</v>
      </c>
      <c r="L560" s="4" t="s">
        <v>329</v>
      </c>
      <c r="M560" s="30" t="s">
        <v>58</v>
      </c>
    </row>
    <row r="561" spans="1:13" s="1" customFormat="1" ht="30" customHeight="1" x14ac:dyDescent="0.35">
      <c r="A561" s="64">
        <v>549</v>
      </c>
      <c r="B561" s="9" t="s">
        <v>21</v>
      </c>
      <c r="C561" s="64" t="s">
        <v>413</v>
      </c>
      <c r="D561" s="64" t="s">
        <v>684</v>
      </c>
      <c r="E561" s="64" t="s">
        <v>24</v>
      </c>
      <c r="F561" s="64" t="s">
        <v>96</v>
      </c>
      <c r="G561" s="74">
        <v>10</v>
      </c>
      <c r="H561" s="76">
        <v>39083.300000000003</v>
      </c>
      <c r="I561" s="73">
        <f t="shared" si="18"/>
        <v>390833</v>
      </c>
      <c r="J561" s="73">
        <f t="shared" si="19"/>
        <v>468999.6</v>
      </c>
      <c r="K561" s="30" t="s">
        <v>92</v>
      </c>
      <c r="L561" s="4" t="s">
        <v>329</v>
      </c>
      <c r="M561" s="30" t="s">
        <v>58</v>
      </c>
    </row>
    <row r="562" spans="1:13" s="1" customFormat="1" ht="30" customHeight="1" x14ac:dyDescent="0.35">
      <c r="A562" s="64">
        <v>550</v>
      </c>
      <c r="B562" s="9" t="s">
        <v>21</v>
      </c>
      <c r="C562" s="64" t="s">
        <v>345</v>
      </c>
      <c r="D562" s="64" t="s">
        <v>346</v>
      </c>
      <c r="E562" s="64" t="s">
        <v>24</v>
      </c>
      <c r="F562" s="64" t="s">
        <v>96</v>
      </c>
      <c r="G562" s="74">
        <v>10</v>
      </c>
      <c r="H562" s="75">
        <v>4790</v>
      </c>
      <c r="I562" s="73">
        <f t="shared" si="18"/>
        <v>47900</v>
      </c>
      <c r="J562" s="73">
        <f t="shared" si="19"/>
        <v>57480</v>
      </c>
      <c r="K562" s="30" t="s">
        <v>92</v>
      </c>
      <c r="L562" s="4" t="s">
        <v>329</v>
      </c>
      <c r="M562" s="30" t="s">
        <v>58</v>
      </c>
    </row>
    <row r="563" spans="1:13" s="1" customFormat="1" ht="30" customHeight="1" x14ac:dyDescent="0.35">
      <c r="A563" s="64">
        <v>551</v>
      </c>
      <c r="B563" s="9" t="s">
        <v>21</v>
      </c>
      <c r="C563" s="64" t="s">
        <v>345</v>
      </c>
      <c r="D563" s="64" t="s">
        <v>346</v>
      </c>
      <c r="E563" s="64" t="s">
        <v>24</v>
      </c>
      <c r="F563" s="64" t="s">
        <v>96</v>
      </c>
      <c r="G563" s="74">
        <v>10</v>
      </c>
      <c r="H563" s="75">
        <v>20875</v>
      </c>
      <c r="I563" s="73">
        <f t="shared" si="18"/>
        <v>208750</v>
      </c>
      <c r="J563" s="73">
        <f t="shared" si="19"/>
        <v>250500</v>
      </c>
      <c r="K563" s="30" t="s">
        <v>92</v>
      </c>
      <c r="L563" s="4" t="s">
        <v>329</v>
      </c>
      <c r="M563" s="30" t="s">
        <v>58</v>
      </c>
    </row>
    <row r="564" spans="1:13" s="1" customFormat="1" ht="30" customHeight="1" x14ac:dyDescent="0.35">
      <c r="A564" s="64">
        <v>552</v>
      </c>
      <c r="B564" s="9" t="s">
        <v>21</v>
      </c>
      <c r="C564" s="64" t="s">
        <v>350</v>
      </c>
      <c r="D564" s="64" t="s">
        <v>348</v>
      </c>
      <c r="E564" s="64" t="s">
        <v>427</v>
      </c>
      <c r="F564" s="64" t="s">
        <v>96</v>
      </c>
      <c r="G564" s="74">
        <v>10</v>
      </c>
      <c r="H564" s="75">
        <v>4875</v>
      </c>
      <c r="I564" s="73">
        <f t="shared" si="18"/>
        <v>48750</v>
      </c>
      <c r="J564" s="73">
        <f t="shared" si="19"/>
        <v>58500</v>
      </c>
      <c r="K564" s="30" t="s">
        <v>92</v>
      </c>
      <c r="L564" s="4" t="s">
        <v>329</v>
      </c>
      <c r="M564" s="30" t="s">
        <v>58</v>
      </c>
    </row>
    <row r="565" spans="1:13" s="1" customFormat="1" ht="30" customHeight="1" x14ac:dyDescent="0.35">
      <c r="A565" s="64">
        <v>553</v>
      </c>
      <c r="B565" s="9" t="s">
        <v>21</v>
      </c>
      <c r="C565" s="64" t="s">
        <v>417</v>
      </c>
      <c r="D565" s="64" t="s">
        <v>418</v>
      </c>
      <c r="E565" s="64" t="s">
        <v>24</v>
      </c>
      <c r="F565" s="64" t="s">
        <v>96</v>
      </c>
      <c r="G565" s="74">
        <v>10</v>
      </c>
      <c r="H565" s="75">
        <v>2040</v>
      </c>
      <c r="I565" s="73">
        <f t="shared" si="18"/>
        <v>20400</v>
      </c>
      <c r="J565" s="73">
        <f t="shared" si="19"/>
        <v>24480</v>
      </c>
      <c r="K565" s="30" t="s">
        <v>92</v>
      </c>
      <c r="L565" s="4" t="s">
        <v>329</v>
      </c>
      <c r="M565" s="30" t="s">
        <v>58</v>
      </c>
    </row>
    <row r="566" spans="1:13" s="1" customFormat="1" ht="30" customHeight="1" x14ac:dyDescent="0.35">
      <c r="A566" s="64">
        <v>554</v>
      </c>
      <c r="B566" s="9" t="s">
        <v>21</v>
      </c>
      <c r="C566" s="64" t="s">
        <v>685</v>
      </c>
      <c r="D566" s="64" t="s">
        <v>686</v>
      </c>
      <c r="E566" s="64" t="s">
        <v>427</v>
      </c>
      <c r="F566" s="64" t="s">
        <v>96</v>
      </c>
      <c r="G566" s="74">
        <v>2</v>
      </c>
      <c r="H566" s="75">
        <v>76250</v>
      </c>
      <c r="I566" s="73">
        <f t="shared" si="18"/>
        <v>152500</v>
      </c>
      <c r="J566" s="73">
        <f t="shared" si="19"/>
        <v>183000</v>
      </c>
      <c r="K566" s="30" t="s">
        <v>92</v>
      </c>
      <c r="L566" s="4" t="s">
        <v>329</v>
      </c>
      <c r="M566" s="30" t="s">
        <v>58</v>
      </c>
    </row>
    <row r="567" spans="1:13" s="1" customFormat="1" ht="30" customHeight="1" x14ac:dyDescent="0.35">
      <c r="A567" s="64">
        <v>555</v>
      </c>
      <c r="B567" s="9" t="s">
        <v>21</v>
      </c>
      <c r="C567" s="78" t="s">
        <v>687</v>
      </c>
      <c r="D567" s="78" t="s">
        <v>688</v>
      </c>
      <c r="E567" s="64" t="s">
        <v>24</v>
      </c>
      <c r="F567" s="45" t="s">
        <v>96</v>
      </c>
      <c r="G567" s="74">
        <v>1</v>
      </c>
      <c r="H567" s="76">
        <v>75833.3</v>
      </c>
      <c r="I567" s="73">
        <f t="shared" si="18"/>
        <v>75833.3</v>
      </c>
      <c r="J567" s="73">
        <f t="shared" si="19"/>
        <v>90999.96</v>
      </c>
      <c r="K567" s="30" t="s">
        <v>92</v>
      </c>
      <c r="L567" s="64" t="s">
        <v>263</v>
      </c>
      <c r="M567" s="30" t="s">
        <v>58</v>
      </c>
    </row>
    <row r="568" spans="1:13" s="1" customFormat="1" ht="30" customHeight="1" x14ac:dyDescent="0.35">
      <c r="A568" s="64">
        <v>556</v>
      </c>
      <c r="B568" s="9" t="s">
        <v>21</v>
      </c>
      <c r="C568" s="79" t="s">
        <v>689</v>
      </c>
      <c r="D568" s="79" t="s">
        <v>690</v>
      </c>
      <c r="E568" s="64" t="s">
        <v>24</v>
      </c>
      <c r="F568" s="45" t="s">
        <v>96</v>
      </c>
      <c r="G568" s="74">
        <v>1</v>
      </c>
      <c r="H568" s="76">
        <v>29333.3</v>
      </c>
      <c r="I568" s="73">
        <f t="shared" si="18"/>
        <v>29333.3</v>
      </c>
      <c r="J568" s="73">
        <f t="shared" si="19"/>
        <v>35199.96</v>
      </c>
      <c r="K568" s="30" t="s">
        <v>92</v>
      </c>
      <c r="L568" s="64" t="s">
        <v>263</v>
      </c>
      <c r="M568" s="30" t="s">
        <v>58</v>
      </c>
    </row>
    <row r="569" spans="1:13" s="1" customFormat="1" ht="30" customHeight="1" x14ac:dyDescent="0.35">
      <c r="A569" s="64">
        <v>557</v>
      </c>
      <c r="B569" s="9" t="s">
        <v>21</v>
      </c>
      <c r="C569" s="79" t="s">
        <v>691</v>
      </c>
      <c r="D569" s="79" t="s">
        <v>692</v>
      </c>
      <c r="E569" s="64" t="s">
        <v>24</v>
      </c>
      <c r="F569" s="45" t="s">
        <v>96</v>
      </c>
      <c r="G569" s="74">
        <v>1</v>
      </c>
      <c r="H569" s="75">
        <v>346250</v>
      </c>
      <c r="I569" s="73">
        <f t="shared" si="18"/>
        <v>346250</v>
      </c>
      <c r="J569" s="73">
        <f t="shared" si="19"/>
        <v>415500</v>
      </c>
      <c r="K569" s="30" t="s">
        <v>92</v>
      </c>
      <c r="L569" s="64" t="s">
        <v>263</v>
      </c>
      <c r="M569" s="30" t="s">
        <v>58</v>
      </c>
    </row>
    <row r="570" spans="1:13" s="1" customFormat="1" ht="30" customHeight="1" x14ac:dyDescent="0.35">
      <c r="A570" s="64">
        <v>558</v>
      </c>
      <c r="B570" s="9" t="s">
        <v>21</v>
      </c>
      <c r="C570" s="79" t="s">
        <v>693</v>
      </c>
      <c r="D570" s="79" t="s">
        <v>348</v>
      </c>
      <c r="E570" s="64" t="s">
        <v>24</v>
      </c>
      <c r="F570" s="45" t="s">
        <v>134</v>
      </c>
      <c r="G570" s="74">
        <v>2.5000000000000001E-2</v>
      </c>
      <c r="H570" s="75">
        <v>81665</v>
      </c>
      <c r="I570" s="73">
        <f t="shared" si="18"/>
        <v>2041.625</v>
      </c>
      <c r="J570" s="73">
        <f t="shared" si="19"/>
        <v>2449.9499999999998</v>
      </c>
      <c r="K570" s="30" t="s">
        <v>92</v>
      </c>
      <c r="L570" s="64" t="s">
        <v>263</v>
      </c>
      <c r="M570" s="30" t="s">
        <v>58</v>
      </c>
    </row>
    <row r="571" spans="1:13" s="1" customFormat="1" ht="30" customHeight="1" x14ac:dyDescent="0.35">
      <c r="A571" s="64">
        <v>559</v>
      </c>
      <c r="B571" s="9" t="s">
        <v>21</v>
      </c>
      <c r="C571" s="79" t="s">
        <v>694</v>
      </c>
      <c r="D571" s="79" t="s">
        <v>348</v>
      </c>
      <c r="E571" s="64" t="s">
        <v>24</v>
      </c>
      <c r="F571" s="45" t="s">
        <v>134</v>
      </c>
      <c r="G571" s="74">
        <v>2.5000000000000001E-2</v>
      </c>
      <c r="H571" s="76">
        <v>58333.3</v>
      </c>
      <c r="I571" s="73">
        <f t="shared" si="18"/>
        <v>1458.3325000000002</v>
      </c>
      <c r="J571" s="73">
        <f t="shared" si="19"/>
        <v>1749.9990000000003</v>
      </c>
      <c r="K571" s="30" t="s">
        <v>92</v>
      </c>
      <c r="L571" s="64" t="s">
        <v>263</v>
      </c>
      <c r="M571" s="30" t="s">
        <v>58</v>
      </c>
    </row>
    <row r="572" spans="1:13" s="1" customFormat="1" ht="30" customHeight="1" x14ac:dyDescent="0.35">
      <c r="A572" s="64">
        <v>560</v>
      </c>
      <c r="B572" s="9" t="s">
        <v>21</v>
      </c>
      <c r="C572" s="79" t="s">
        <v>695</v>
      </c>
      <c r="D572" s="79" t="s">
        <v>696</v>
      </c>
      <c r="E572" s="64" t="s">
        <v>24</v>
      </c>
      <c r="F572" s="45" t="s">
        <v>134</v>
      </c>
      <c r="G572" s="74">
        <v>0.25</v>
      </c>
      <c r="H572" s="76">
        <v>113333.3</v>
      </c>
      <c r="I572" s="73">
        <f t="shared" si="18"/>
        <v>28333.325000000001</v>
      </c>
      <c r="J572" s="73">
        <f t="shared" si="19"/>
        <v>33999.99</v>
      </c>
      <c r="K572" s="30" t="s">
        <v>92</v>
      </c>
      <c r="L572" s="64" t="s">
        <v>263</v>
      </c>
      <c r="M572" s="30" t="s">
        <v>58</v>
      </c>
    </row>
    <row r="573" spans="1:13" s="1" customFormat="1" ht="30" customHeight="1" x14ac:dyDescent="0.35">
      <c r="A573" s="64">
        <v>561</v>
      </c>
      <c r="B573" s="9" t="s">
        <v>21</v>
      </c>
      <c r="C573" s="79" t="s">
        <v>697</v>
      </c>
      <c r="D573" s="79" t="s">
        <v>698</v>
      </c>
      <c r="E573" s="64" t="s">
        <v>24</v>
      </c>
      <c r="F573" s="45" t="s">
        <v>134</v>
      </c>
      <c r="G573" s="74">
        <v>0.4</v>
      </c>
      <c r="H573" s="75">
        <v>375</v>
      </c>
      <c r="I573" s="73">
        <f t="shared" si="18"/>
        <v>150</v>
      </c>
      <c r="J573" s="73">
        <f t="shared" si="19"/>
        <v>180</v>
      </c>
      <c r="K573" s="30" t="s">
        <v>92</v>
      </c>
      <c r="L573" s="64" t="s">
        <v>263</v>
      </c>
      <c r="M573" s="30" t="s">
        <v>58</v>
      </c>
    </row>
    <row r="574" spans="1:13" s="1" customFormat="1" ht="30" customHeight="1" x14ac:dyDescent="0.35">
      <c r="A574" s="64">
        <v>562</v>
      </c>
      <c r="B574" s="9" t="s">
        <v>21</v>
      </c>
      <c r="C574" s="79" t="s">
        <v>699</v>
      </c>
      <c r="D574" s="79" t="s">
        <v>700</v>
      </c>
      <c r="E574" s="64" t="s">
        <v>24</v>
      </c>
      <c r="F574" s="45" t="s">
        <v>134</v>
      </c>
      <c r="G574" s="74">
        <v>0.1</v>
      </c>
      <c r="H574" s="75">
        <v>5625</v>
      </c>
      <c r="I574" s="73">
        <f t="shared" si="18"/>
        <v>562.5</v>
      </c>
      <c r="J574" s="73">
        <f t="shared" si="19"/>
        <v>675</v>
      </c>
      <c r="K574" s="30" t="s">
        <v>92</v>
      </c>
      <c r="L574" s="64" t="s">
        <v>263</v>
      </c>
      <c r="M574" s="30" t="s">
        <v>58</v>
      </c>
    </row>
    <row r="575" spans="1:13" s="1" customFormat="1" ht="30" customHeight="1" x14ac:dyDescent="0.35">
      <c r="A575" s="64">
        <v>563</v>
      </c>
      <c r="B575" s="9" t="s">
        <v>21</v>
      </c>
      <c r="C575" s="79" t="s">
        <v>701</v>
      </c>
      <c r="D575" s="79" t="s">
        <v>702</v>
      </c>
      <c r="E575" s="64" t="s">
        <v>24</v>
      </c>
      <c r="F575" s="45" t="s">
        <v>134</v>
      </c>
      <c r="G575" s="74">
        <v>2.5000000000000001E-2</v>
      </c>
      <c r="H575" s="76">
        <v>720833.3</v>
      </c>
      <c r="I575" s="73">
        <f t="shared" si="18"/>
        <v>18020.8325</v>
      </c>
      <c r="J575" s="73">
        <f t="shared" si="19"/>
        <v>21624.999</v>
      </c>
      <c r="K575" s="30" t="s">
        <v>92</v>
      </c>
      <c r="L575" s="64" t="s">
        <v>263</v>
      </c>
      <c r="M575" s="30" t="s">
        <v>58</v>
      </c>
    </row>
    <row r="576" spans="1:13" s="1" customFormat="1" ht="30" customHeight="1" x14ac:dyDescent="0.35">
      <c r="A576" s="64">
        <v>564</v>
      </c>
      <c r="B576" s="9" t="s">
        <v>21</v>
      </c>
      <c r="C576" s="79" t="s">
        <v>703</v>
      </c>
      <c r="D576" s="79" t="s">
        <v>704</v>
      </c>
      <c r="E576" s="64" t="s">
        <v>24</v>
      </c>
      <c r="F576" s="45" t="s">
        <v>134</v>
      </c>
      <c r="G576" s="74">
        <v>0.1</v>
      </c>
      <c r="H576" s="75">
        <v>24250</v>
      </c>
      <c r="I576" s="73">
        <f t="shared" si="18"/>
        <v>2425</v>
      </c>
      <c r="J576" s="73">
        <f t="shared" si="19"/>
        <v>2910</v>
      </c>
      <c r="K576" s="30" t="s">
        <v>92</v>
      </c>
      <c r="L576" s="64" t="s">
        <v>263</v>
      </c>
      <c r="M576" s="30" t="s">
        <v>58</v>
      </c>
    </row>
    <row r="577" spans="1:13" s="1" customFormat="1" ht="30" customHeight="1" x14ac:dyDescent="0.35">
      <c r="A577" s="64">
        <v>565</v>
      </c>
      <c r="B577" s="9" t="s">
        <v>21</v>
      </c>
      <c r="C577" s="79" t="s">
        <v>705</v>
      </c>
      <c r="D577" s="79" t="s">
        <v>700</v>
      </c>
      <c r="E577" s="64" t="s">
        <v>24</v>
      </c>
      <c r="F577" s="45" t="s">
        <v>134</v>
      </c>
      <c r="G577" s="74">
        <v>0.5</v>
      </c>
      <c r="H577" s="75">
        <v>5</v>
      </c>
      <c r="I577" s="73">
        <f t="shared" si="18"/>
        <v>2.5</v>
      </c>
      <c r="J577" s="73">
        <f t="shared" si="19"/>
        <v>3</v>
      </c>
      <c r="K577" s="30" t="s">
        <v>92</v>
      </c>
      <c r="L577" s="64" t="s">
        <v>263</v>
      </c>
      <c r="M577" s="30" t="s">
        <v>58</v>
      </c>
    </row>
    <row r="578" spans="1:13" s="1" customFormat="1" ht="30" customHeight="1" x14ac:dyDescent="0.35">
      <c r="A578" s="64">
        <v>566</v>
      </c>
      <c r="B578" s="9" t="s">
        <v>21</v>
      </c>
      <c r="C578" s="79" t="s">
        <v>706</v>
      </c>
      <c r="D578" s="79" t="s">
        <v>700</v>
      </c>
      <c r="E578" s="64" t="s">
        <v>24</v>
      </c>
      <c r="F578" s="45" t="s">
        <v>134</v>
      </c>
      <c r="G578" s="74">
        <v>0.5</v>
      </c>
      <c r="H578" s="75">
        <v>2125</v>
      </c>
      <c r="I578" s="73">
        <f t="shared" si="18"/>
        <v>1062.5</v>
      </c>
      <c r="J578" s="73">
        <f t="shared" si="19"/>
        <v>1275</v>
      </c>
      <c r="K578" s="30" t="s">
        <v>92</v>
      </c>
      <c r="L578" s="64" t="s">
        <v>263</v>
      </c>
      <c r="M578" s="30" t="s">
        <v>58</v>
      </c>
    </row>
    <row r="579" spans="1:13" s="1" customFormat="1" ht="30" customHeight="1" x14ac:dyDescent="0.35">
      <c r="A579" s="64">
        <v>567</v>
      </c>
      <c r="B579" s="9" t="s">
        <v>21</v>
      </c>
      <c r="C579" s="79" t="s">
        <v>707</v>
      </c>
      <c r="D579" s="79" t="s">
        <v>708</v>
      </c>
      <c r="E579" s="64" t="s">
        <v>24</v>
      </c>
      <c r="F579" s="45" t="s">
        <v>63</v>
      </c>
      <c r="G579" s="74">
        <v>1</v>
      </c>
      <c r="H579" s="75">
        <v>540</v>
      </c>
      <c r="I579" s="73">
        <f t="shared" si="18"/>
        <v>540</v>
      </c>
      <c r="J579" s="73">
        <f t="shared" si="19"/>
        <v>648</v>
      </c>
      <c r="K579" s="30" t="s">
        <v>92</v>
      </c>
      <c r="L579" s="64" t="s">
        <v>263</v>
      </c>
      <c r="M579" s="30" t="s">
        <v>58</v>
      </c>
    </row>
    <row r="580" spans="1:13" s="1" customFormat="1" ht="30" customHeight="1" x14ac:dyDescent="0.35">
      <c r="A580" s="64">
        <v>568</v>
      </c>
      <c r="B580" s="9" t="s">
        <v>21</v>
      </c>
      <c r="C580" s="79" t="s">
        <v>709</v>
      </c>
      <c r="D580" s="79" t="s">
        <v>710</v>
      </c>
      <c r="E580" s="64" t="s">
        <v>24</v>
      </c>
      <c r="F580" s="45" t="s">
        <v>63</v>
      </c>
      <c r="G580" s="74">
        <v>10</v>
      </c>
      <c r="H580" s="75">
        <v>2500</v>
      </c>
      <c r="I580" s="73">
        <f t="shared" si="18"/>
        <v>25000</v>
      </c>
      <c r="J580" s="73">
        <f t="shared" si="19"/>
        <v>30000</v>
      </c>
      <c r="K580" s="30" t="s">
        <v>92</v>
      </c>
      <c r="L580" s="64" t="s">
        <v>263</v>
      </c>
      <c r="M580" s="30" t="s">
        <v>58</v>
      </c>
    </row>
    <row r="581" spans="1:13" s="1" customFormat="1" ht="30" customHeight="1" x14ac:dyDescent="0.35">
      <c r="A581" s="64">
        <v>569</v>
      </c>
      <c r="B581" s="9" t="s">
        <v>21</v>
      </c>
      <c r="C581" s="64" t="s">
        <v>711</v>
      </c>
      <c r="D581" s="64" t="s">
        <v>712</v>
      </c>
      <c r="E581" s="64" t="s">
        <v>24</v>
      </c>
      <c r="F581" s="45" t="s">
        <v>96</v>
      </c>
      <c r="G581" s="74">
        <v>1</v>
      </c>
      <c r="H581" s="75">
        <v>35</v>
      </c>
      <c r="I581" s="73">
        <f t="shared" si="18"/>
        <v>35</v>
      </c>
      <c r="J581" s="73">
        <f t="shared" si="19"/>
        <v>42</v>
      </c>
      <c r="K581" s="30" t="s">
        <v>92</v>
      </c>
      <c r="L581" s="64" t="s">
        <v>263</v>
      </c>
      <c r="M581" s="30" t="s">
        <v>58</v>
      </c>
    </row>
    <row r="582" spans="1:13" s="1" customFormat="1" ht="30" customHeight="1" x14ac:dyDescent="0.35">
      <c r="A582" s="64">
        <v>570</v>
      </c>
      <c r="B582" s="9" t="s">
        <v>21</v>
      </c>
      <c r="C582" s="64" t="s">
        <v>711</v>
      </c>
      <c r="D582" s="64" t="s">
        <v>712</v>
      </c>
      <c r="E582" s="64" t="s">
        <v>24</v>
      </c>
      <c r="F582" s="45" t="s">
        <v>96</v>
      </c>
      <c r="G582" s="74">
        <v>1</v>
      </c>
      <c r="H582" s="75">
        <v>30</v>
      </c>
      <c r="I582" s="73">
        <f t="shared" si="18"/>
        <v>30</v>
      </c>
      <c r="J582" s="73">
        <f t="shared" si="19"/>
        <v>36</v>
      </c>
      <c r="K582" s="30" t="s">
        <v>92</v>
      </c>
      <c r="L582" s="64" t="s">
        <v>263</v>
      </c>
      <c r="M582" s="30" t="s">
        <v>58</v>
      </c>
    </row>
    <row r="583" spans="1:13" s="1" customFormat="1" ht="30" customHeight="1" x14ac:dyDescent="0.35">
      <c r="A583" s="64">
        <v>571</v>
      </c>
      <c r="B583" s="9" t="s">
        <v>21</v>
      </c>
      <c r="C583" s="64" t="s">
        <v>711</v>
      </c>
      <c r="D583" s="64" t="s">
        <v>713</v>
      </c>
      <c r="E583" s="64" t="s">
        <v>24</v>
      </c>
      <c r="F583" s="45" t="s">
        <v>96</v>
      </c>
      <c r="G583" s="74">
        <v>1</v>
      </c>
      <c r="H583" s="75">
        <v>35</v>
      </c>
      <c r="I583" s="73">
        <f t="shared" si="18"/>
        <v>35</v>
      </c>
      <c r="J583" s="73">
        <f t="shared" si="19"/>
        <v>42</v>
      </c>
      <c r="K583" s="30" t="s">
        <v>92</v>
      </c>
      <c r="L583" s="64" t="s">
        <v>263</v>
      </c>
      <c r="M583" s="30" t="s">
        <v>58</v>
      </c>
    </row>
    <row r="584" spans="1:13" s="1" customFormat="1" ht="30" customHeight="1" x14ac:dyDescent="0.35">
      <c r="A584" s="64">
        <v>572</v>
      </c>
      <c r="B584" s="9" t="s">
        <v>21</v>
      </c>
      <c r="C584" s="64" t="s">
        <v>711</v>
      </c>
      <c r="D584" s="64" t="s">
        <v>713</v>
      </c>
      <c r="E584" s="64" t="s">
        <v>24</v>
      </c>
      <c r="F584" s="45" t="s">
        <v>96</v>
      </c>
      <c r="G584" s="74">
        <v>1</v>
      </c>
      <c r="H584" s="75">
        <v>35</v>
      </c>
      <c r="I584" s="73">
        <f t="shared" si="18"/>
        <v>35</v>
      </c>
      <c r="J584" s="73">
        <f t="shared" si="19"/>
        <v>42</v>
      </c>
      <c r="K584" s="30" t="s">
        <v>92</v>
      </c>
      <c r="L584" s="64" t="s">
        <v>263</v>
      </c>
      <c r="M584" s="30" t="s">
        <v>58</v>
      </c>
    </row>
    <row r="585" spans="1:13" s="1" customFormat="1" ht="30" customHeight="1" x14ac:dyDescent="0.35">
      <c r="A585" s="64">
        <v>573</v>
      </c>
      <c r="B585" s="9" t="s">
        <v>21</v>
      </c>
      <c r="C585" s="64" t="s">
        <v>714</v>
      </c>
      <c r="D585" s="64" t="s">
        <v>715</v>
      </c>
      <c r="E585" s="64" t="s">
        <v>24</v>
      </c>
      <c r="F585" s="45" t="s">
        <v>63</v>
      </c>
      <c r="G585" s="74">
        <v>10</v>
      </c>
      <c r="H585" s="76">
        <v>1458.3</v>
      </c>
      <c r="I585" s="73">
        <f t="shared" si="18"/>
        <v>14583</v>
      </c>
      <c r="J585" s="73">
        <f t="shared" si="19"/>
        <v>17499.599999999999</v>
      </c>
      <c r="K585" s="30" t="s">
        <v>92</v>
      </c>
      <c r="L585" s="64" t="s">
        <v>263</v>
      </c>
      <c r="M585" s="30" t="s">
        <v>58</v>
      </c>
    </row>
    <row r="586" spans="1:13" s="1" customFormat="1" ht="30" customHeight="1" x14ac:dyDescent="0.35">
      <c r="A586" s="64">
        <v>574</v>
      </c>
      <c r="B586" s="9" t="s">
        <v>21</v>
      </c>
      <c r="C586" s="80" t="s">
        <v>716</v>
      </c>
      <c r="D586" s="80" t="s">
        <v>698</v>
      </c>
      <c r="E586" s="64" t="s">
        <v>24</v>
      </c>
      <c r="F586" s="45" t="s">
        <v>63</v>
      </c>
      <c r="G586" s="74">
        <v>20</v>
      </c>
      <c r="H586" s="75">
        <v>165</v>
      </c>
      <c r="I586" s="73">
        <f t="shared" si="18"/>
        <v>3300</v>
      </c>
      <c r="J586" s="73">
        <f t="shared" si="19"/>
        <v>3960</v>
      </c>
      <c r="K586" s="30" t="s">
        <v>92</v>
      </c>
      <c r="L586" s="64" t="s">
        <v>263</v>
      </c>
      <c r="M586" s="30" t="s">
        <v>58</v>
      </c>
    </row>
    <row r="587" spans="1:13" s="1" customFormat="1" ht="30" customHeight="1" x14ac:dyDescent="0.35">
      <c r="A587" s="64">
        <v>575</v>
      </c>
      <c r="B587" s="9" t="s">
        <v>21</v>
      </c>
      <c r="C587" s="64" t="s">
        <v>717</v>
      </c>
      <c r="D587" s="64" t="s">
        <v>698</v>
      </c>
      <c r="E587" s="64" t="s">
        <v>24</v>
      </c>
      <c r="F587" s="45" t="s">
        <v>134</v>
      </c>
      <c r="G587" s="74">
        <v>0.1</v>
      </c>
      <c r="H587" s="76">
        <v>14583.3</v>
      </c>
      <c r="I587" s="73">
        <f t="shared" si="18"/>
        <v>1458.33</v>
      </c>
      <c r="J587" s="73">
        <f t="shared" si="19"/>
        <v>1749.9959999999999</v>
      </c>
      <c r="K587" s="30" t="s">
        <v>92</v>
      </c>
      <c r="L587" s="64" t="s">
        <v>263</v>
      </c>
      <c r="M587" s="30" t="s">
        <v>58</v>
      </c>
    </row>
    <row r="588" spans="1:13" s="1" customFormat="1" ht="30" customHeight="1" x14ac:dyDescent="0.35">
      <c r="A588" s="64">
        <v>576</v>
      </c>
      <c r="B588" s="9" t="s">
        <v>21</v>
      </c>
      <c r="C588" s="64" t="s">
        <v>718</v>
      </c>
      <c r="D588" s="64" t="s">
        <v>719</v>
      </c>
      <c r="E588" s="64" t="s">
        <v>24</v>
      </c>
      <c r="F588" s="45" t="s">
        <v>96</v>
      </c>
      <c r="G588" s="74">
        <v>3</v>
      </c>
      <c r="H588" s="76">
        <v>1083.3</v>
      </c>
      <c r="I588" s="73">
        <f t="shared" si="18"/>
        <v>3249.8999999999996</v>
      </c>
      <c r="J588" s="73">
        <f t="shared" si="19"/>
        <v>3899.8799999999992</v>
      </c>
      <c r="K588" s="30" t="s">
        <v>92</v>
      </c>
      <c r="L588" s="64" t="s">
        <v>263</v>
      </c>
      <c r="M588" s="30" t="s">
        <v>58</v>
      </c>
    </row>
    <row r="589" spans="1:13" s="1" customFormat="1" ht="30" customHeight="1" x14ac:dyDescent="0.35">
      <c r="A589" s="64">
        <v>577</v>
      </c>
      <c r="B589" s="9" t="s">
        <v>21</v>
      </c>
      <c r="C589" s="64" t="s">
        <v>720</v>
      </c>
      <c r="D589" s="64" t="s">
        <v>721</v>
      </c>
      <c r="E589" s="64" t="s">
        <v>24</v>
      </c>
      <c r="F589" s="45" t="s">
        <v>96</v>
      </c>
      <c r="G589" s="74">
        <v>3</v>
      </c>
      <c r="H589" s="75">
        <v>2500</v>
      </c>
      <c r="I589" s="73">
        <f t="shared" si="18"/>
        <v>7500</v>
      </c>
      <c r="J589" s="73">
        <f t="shared" si="19"/>
        <v>9000</v>
      </c>
      <c r="K589" s="30" t="s">
        <v>92</v>
      </c>
      <c r="L589" s="64" t="s">
        <v>263</v>
      </c>
      <c r="M589" s="30" t="s">
        <v>58</v>
      </c>
    </row>
    <row r="590" spans="1:13" s="1" customFormat="1" ht="30" customHeight="1" x14ac:dyDescent="0.35">
      <c r="A590" s="64">
        <v>578</v>
      </c>
      <c r="B590" s="9" t="s">
        <v>21</v>
      </c>
      <c r="C590" s="80" t="s">
        <v>720</v>
      </c>
      <c r="D590" s="64" t="s">
        <v>721</v>
      </c>
      <c r="E590" s="64" t="s">
        <v>24</v>
      </c>
      <c r="F590" s="45" t="s">
        <v>96</v>
      </c>
      <c r="G590" s="74">
        <v>3</v>
      </c>
      <c r="H590" s="75">
        <v>2750</v>
      </c>
      <c r="I590" s="73">
        <f t="shared" si="18"/>
        <v>8250</v>
      </c>
      <c r="J590" s="73">
        <f t="shared" si="19"/>
        <v>9900</v>
      </c>
      <c r="K590" s="30" t="s">
        <v>92</v>
      </c>
      <c r="L590" s="64" t="s">
        <v>263</v>
      </c>
      <c r="M590" s="30" t="s">
        <v>58</v>
      </c>
    </row>
    <row r="591" spans="1:13" s="1" customFormat="1" ht="30" customHeight="1" x14ac:dyDescent="0.35">
      <c r="A591" s="64">
        <v>579</v>
      </c>
      <c r="B591" s="9" t="s">
        <v>21</v>
      </c>
      <c r="C591" s="80" t="s">
        <v>720</v>
      </c>
      <c r="D591" s="64" t="s">
        <v>721</v>
      </c>
      <c r="E591" s="64" t="s">
        <v>24</v>
      </c>
      <c r="F591" s="45" t="s">
        <v>96</v>
      </c>
      <c r="G591" s="74">
        <v>3</v>
      </c>
      <c r="H591" s="75">
        <v>4290</v>
      </c>
      <c r="I591" s="73">
        <f t="shared" si="18"/>
        <v>12870</v>
      </c>
      <c r="J591" s="73">
        <f t="shared" si="19"/>
        <v>15444</v>
      </c>
      <c r="K591" s="30" t="s">
        <v>92</v>
      </c>
      <c r="L591" s="64" t="s">
        <v>263</v>
      </c>
      <c r="M591" s="30" t="s">
        <v>58</v>
      </c>
    </row>
    <row r="592" spans="1:13" s="1" customFormat="1" ht="30" customHeight="1" x14ac:dyDescent="0.35">
      <c r="A592" s="64">
        <v>580</v>
      </c>
      <c r="B592" s="9" t="s">
        <v>21</v>
      </c>
      <c r="C592" s="80" t="s">
        <v>720</v>
      </c>
      <c r="D592" s="64" t="s">
        <v>721</v>
      </c>
      <c r="E592" s="64" t="s">
        <v>24</v>
      </c>
      <c r="F592" s="45" t="s">
        <v>96</v>
      </c>
      <c r="G592" s="74">
        <v>3</v>
      </c>
      <c r="H592" s="76">
        <v>3458.3</v>
      </c>
      <c r="I592" s="73">
        <f t="shared" si="18"/>
        <v>10374.900000000001</v>
      </c>
      <c r="J592" s="73">
        <f t="shared" si="19"/>
        <v>12449.880000000001</v>
      </c>
      <c r="K592" s="30" t="s">
        <v>92</v>
      </c>
      <c r="L592" s="64" t="s">
        <v>263</v>
      </c>
      <c r="M592" s="30" t="s">
        <v>58</v>
      </c>
    </row>
    <row r="593" spans="1:13" s="1" customFormat="1" ht="30" customHeight="1" x14ac:dyDescent="0.35">
      <c r="A593" s="64">
        <v>581</v>
      </c>
      <c r="B593" s="9" t="s">
        <v>21</v>
      </c>
      <c r="C593" s="80" t="s">
        <v>720</v>
      </c>
      <c r="D593" s="64" t="s">
        <v>721</v>
      </c>
      <c r="E593" s="64" t="s">
        <v>24</v>
      </c>
      <c r="F593" s="45" t="s">
        <v>96</v>
      </c>
      <c r="G593" s="74">
        <v>3</v>
      </c>
      <c r="H593" s="75">
        <v>3665</v>
      </c>
      <c r="I593" s="73">
        <f t="shared" si="18"/>
        <v>10995</v>
      </c>
      <c r="J593" s="73">
        <f t="shared" si="19"/>
        <v>13194</v>
      </c>
      <c r="K593" s="30" t="s">
        <v>92</v>
      </c>
      <c r="L593" s="64" t="s">
        <v>263</v>
      </c>
      <c r="M593" s="30" t="s">
        <v>58</v>
      </c>
    </row>
    <row r="594" spans="1:13" s="1" customFormat="1" ht="30" customHeight="1" x14ac:dyDescent="0.35">
      <c r="A594" s="64">
        <v>582</v>
      </c>
      <c r="B594" s="9" t="s">
        <v>21</v>
      </c>
      <c r="C594" s="80" t="s">
        <v>720</v>
      </c>
      <c r="D594" s="64" t="s">
        <v>722</v>
      </c>
      <c r="E594" s="64" t="s">
        <v>24</v>
      </c>
      <c r="F594" s="45" t="s">
        <v>96</v>
      </c>
      <c r="G594" s="74">
        <v>3</v>
      </c>
      <c r="H594" s="75">
        <v>5540</v>
      </c>
      <c r="I594" s="73">
        <f t="shared" si="18"/>
        <v>16620</v>
      </c>
      <c r="J594" s="73">
        <f t="shared" si="19"/>
        <v>19944</v>
      </c>
      <c r="K594" s="30" t="s">
        <v>92</v>
      </c>
      <c r="L594" s="64" t="s">
        <v>263</v>
      </c>
      <c r="M594" s="30" t="s">
        <v>58</v>
      </c>
    </row>
    <row r="595" spans="1:13" s="1" customFormat="1" ht="30" customHeight="1" x14ac:dyDescent="0.35">
      <c r="A595" s="64">
        <v>583</v>
      </c>
      <c r="B595" s="9" t="s">
        <v>21</v>
      </c>
      <c r="C595" s="64" t="s">
        <v>723</v>
      </c>
      <c r="D595" s="64" t="s">
        <v>724</v>
      </c>
      <c r="E595" s="64" t="s">
        <v>24</v>
      </c>
      <c r="F595" s="45" t="s">
        <v>96</v>
      </c>
      <c r="G595" s="74">
        <v>3</v>
      </c>
      <c r="H595" s="76">
        <v>1083.3</v>
      </c>
      <c r="I595" s="73">
        <f t="shared" si="18"/>
        <v>3249.8999999999996</v>
      </c>
      <c r="J595" s="73">
        <f t="shared" si="19"/>
        <v>3899.8799999999992</v>
      </c>
      <c r="K595" s="30" t="s">
        <v>92</v>
      </c>
      <c r="L595" s="64" t="s">
        <v>263</v>
      </c>
      <c r="M595" s="30" t="s">
        <v>58</v>
      </c>
    </row>
    <row r="596" spans="1:13" s="1" customFormat="1" ht="30" customHeight="1" x14ac:dyDescent="0.35">
      <c r="A596" s="64">
        <v>584</v>
      </c>
      <c r="B596" s="9" t="s">
        <v>21</v>
      </c>
      <c r="C596" s="64" t="s">
        <v>723</v>
      </c>
      <c r="D596" s="64" t="s">
        <v>724</v>
      </c>
      <c r="E596" s="64" t="s">
        <v>24</v>
      </c>
      <c r="F596" s="45" t="s">
        <v>96</v>
      </c>
      <c r="G596" s="74">
        <v>3</v>
      </c>
      <c r="H596" s="75">
        <v>1500</v>
      </c>
      <c r="I596" s="73">
        <f t="shared" si="18"/>
        <v>4500</v>
      </c>
      <c r="J596" s="73">
        <f t="shared" si="19"/>
        <v>5400</v>
      </c>
      <c r="K596" s="30" t="s">
        <v>92</v>
      </c>
      <c r="L596" s="64" t="s">
        <v>263</v>
      </c>
      <c r="M596" s="30" t="s">
        <v>58</v>
      </c>
    </row>
    <row r="597" spans="1:13" s="1" customFormat="1" ht="30" customHeight="1" x14ac:dyDescent="0.35">
      <c r="A597" s="64">
        <v>585</v>
      </c>
      <c r="B597" s="9" t="s">
        <v>21</v>
      </c>
      <c r="C597" s="64" t="s">
        <v>723</v>
      </c>
      <c r="D597" s="64" t="s">
        <v>724</v>
      </c>
      <c r="E597" s="64" t="s">
        <v>24</v>
      </c>
      <c r="F597" s="45" t="s">
        <v>96</v>
      </c>
      <c r="G597" s="74">
        <v>3</v>
      </c>
      <c r="H597" s="76">
        <v>1583.3</v>
      </c>
      <c r="I597" s="73">
        <f t="shared" si="18"/>
        <v>4749.8999999999996</v>
      </c>
      <c r="J597" s="73">
        <f t="shared" si="19"/>
        <v>5699.8799999999992</v>
      </c>
      <c r="K597" s="30" t="s">
        <v>92</v>
      </c>
      <c r="L597" s="64" t="s">
        <v>263</v>
      </c>
      <c r="M597" s="30" t="s">
        <v>58</v>
      </c>
    </row>
    <row r="598" spans="1:13" s="1" customFormat="1" ht="30" customHeight="1" x14ac:dyDescent="0.35">
      <c r="A598" s="64">
        <v>586</v>
      </c>
      <c r="B598" s="9" t="s">
        <v>21</v>
      </c>
      <c r="C598" s="64" t="s">
        <v>723</v>
      </c>
      <c r="D598" s="64" t="s">
        <v>724</v>
      </c>
      <c r="E598" s="64" t="s">
        <v>24</v>
      </c>
      <c r="F598" s="45" t="s">
        <v>96</v>
      </c>
      <c r="G598" s="74">
        <v>3</v>
      </c>
      <c r="H598" s="76">
        <v>2208.3000000000002</v>
      </c>
      <c r="I598" s="73">
        <f t="shared" si="18"/>
        <v>6624.9000000000005</v>
      </c>
      <c r="J598" s="73">
        <f t="shared" si="19"/>
        <v>7949.88</v>
      </c>
      <c r="K598" s="30" t="s">
        <v>92</v>
      </c>
      <c r="L598" s="64" t="s">
        <v>263</v>
      </c>
      <c r="M598" s="30" t="s">
        <v>58</v>
      </c>
    </row>
    <row r="599" spans="1:13" s="1" customFormat="1" ht="30" customHeight="1" x14ac:dyDescent="0.35">
      <c r="A599" s="64">
        <v>587</v>
      </c>
      <c r="B599" s="9" t="s">
        <v>21</v>
      </c>
      <c r="C599" s="64" t="s">
        <v>725</v>
      </c>
      <c r="D599" s="64" t="s">
        <v>726</v>
      </c>
      <c r="E599" s="64" t="s">
        <v>24</v>
      </c>
      <c r="F599" s="45" t="s">
        <v>96</v>
      </c>
      <c r="G599" s="74">
        <v>3</v>
      </c>
      <c r="H599" s="75">
        <v>1165</v>
      </c>
      <c r="I599" s="73">
        <f t="shared" si="18"/>
        <v>3495</v>
      </c>
      <c r="J599" s="73">
        <f t="shared" si="19"/>
        <v>4194</v>
      </c>
      <c r="K599" s="30" t="s">
        <v>92</v>
      </c>
      <c r="L599" s="64" t="s">
        <v>263</v>
      </c>
      <c r="M599" s="30" t="s">
        <v>58</v>
      </c>
    </row>
    <row r="600" spans="1:13" s="1" customFormat="1" ht="30" customHeight="1" x14ac:dyDescent="0.35">
      <c r="A600" s="64">
        <v>588</v>
      </c>
      <c r="B600" s="9" t="s">
        <v>21</v>
      </c>
      <c r="C600" s="64" t="s">
        <v>725</v>
      </c>
      <c r="D600" s="64" t="s">
        <v>726</v>
      </c>
      <c r="E600" s="64" t="s">
        <v>24</v>
      </c>
      <c r="F600" s="45" t="s">
        <v>96</v>
      </c>
      <c r="G600" s="74">
        <v>3</v>
      </c>
      <c r="H600" s="75">
        <v>1375</v>
      </c>
      <c r="I600" s="73">
        <f t="shared" ref="I600:I663" si="20">G600*H600</f>
        <v>4125</v>
      </c>
      <c r="J600" s="73">
        <f t="shared" ref="J600:J663" si="21">I600*1.2</f>
        <v>4950</v>
      </c>
      <c r="K600" s="30" t="s">
        <v>92</v>
      </c>
      <c r="L600" s="64" t="s">
        <v>263</v>
      </c>
      <c r="M600" s="30" t="s">
        <v>58</v>
      </c>
    </row>
    <row r="601" spans="1:13" s="1" customFormat="1" ht="30" customHeight="1" x14ac:dyDescent="0.35">
      <c r="A601" s="64">
        <v>589</v>
      </c>
      <c r="B601" s="9" t="s">
        <v>21</v>
      </c>
      <c r="C601" s="64" t="s">
        <v>725</v>
      </c>
      <c r="D601" s="64" t="s">
        <v>726</v>
      </c>
      <c r="E601" s="64" t="s">
        <v>24</v>
      </c>
      <c r="F601" s="45" t="s">
        <v>96</v>
      </c>
      <c r="G601" s="74">
        <v>3</v>
      </c>
      <c r="H601" s="76">
        <v>7833.3</v>
      </c>
      <c r="I601" s="73">
        <f t="shared" si="20"/>
        <v>23499.9</v>
      </c>
      <c r="J601" s="73">
        <f t="shared" si="21"/>
        <v>28199.88</v>
      </c>
      <c r="K601" s="30" t="s">
        <v>92</v>
      </c>
      <c r="L601" s="64" t="s">
        <v>263</v>
      </c>
      <c r="M601" s="30" t="s">
        <v>58</v>
      </c>
    </row>
    <row r="602" spans="1:13" s="1" customFormat="1" ht="30" customHeight="1" x14ac:dyDescent="0.35">
      <c r="A602" s="64">
        <v>590</v>
      </c>
      <c r="B602" s="9" t="s">
        <v>21</v>
      </c>
      <c r="C602" s="64" t="s">
        <v>725</v>
      </c>
      <c r="D602" s="64" t="s">
        <v>726</v>
      </c>
      <c r="E602" s="64" t="s">
        <v>24</v>
      </c>
      <c r="F602" s="45" t="s">
        <v>96</v>
      </c>
      <c r="G602" s="74">
        <v>3</v>
      </c>
      <c r="H602" s="75">
        <v>7750</v>
      </c>
      <c r="I602" s="73">
        <f t="shared" si="20"/>
        <v>23250</v>
      </c>
      <c r="J602" s="73">
        <f t="shared" si="21"/>
        <v>27900</v>
      </c>
      <c r="K602" s="30" t="s">
        <v>92</v>
      </c>
      <c r="L602" s="64" t="s">
        <v>263</v>
      </c>
      <c r="M602" s="30" t="s">
        <v>58</v>
      </c>
    </row>
    <row r="603" spans="1:13" s="1" customFormat="1" ht="30" customHeight="1" x14ac:dyDescent="0.35">
      <c r="A603" s="64">
        <v>591</v>
      </c>
      <c r="B603" s="9" t="s">
        <v>21</v>
      </c>
      <c r="C603" s="80" t="s">
        <v>727</v>
      </c>
      <c r="D603" s="80" t="s">
        <v>728</v>
      </c>
      <c r="E603" s="64" t="s">
        <v>24</v>
      </c>
      <c r="F603" s="45" t="s">
        <v>96</v>
      </c>
      <c r="G603" s="74">
        <v>1</v>
      </c>
      <c r="H603" s="75">
        <v>4040</v>
      </c>
      <c r="I603" s="73">
        <f t="shared" si="20"/>
        <v>4040</v>
      </c>
      <c r="J603" s="73">
        <f t="shared" si="21"/>
        <v>4848</v>
      </c>
      <c r="K603" s="30" t="s">
        <v>92</v>
      </c>
      <c r="L603" s="64" t="s">
        <v>263</v>
      </c>
      <c r="M603" s="30" t="s">
        <v>58</v>
      </c>
    </row>
    <row r="604" spans="1:13" s="1" customFormat="1" ht="30" customHeight="1" x14ac:dyDescent="0.35">
      <c r="A604" s="64">
        <v>592</v>
      </c>
      <c r="B604" s="9" t="s">
        <v>21</v>
      </c>
      <c r="C604" s="80" t="s">
        <v>727</v>
      </c>
      <c r="D604" s="80" t="s">
        <v>729</v>
      </c>
      <c r="E604" s="64" t="s">
        <v>24</v>
      </c>
      <c r="F604" s="45" t="s">
        <v>96</v>
      </c>
      <c r="G604" s="74">
        <v>1</v>
      </c>
      <c r="H604" s="76">
        <v>3708.3</v>
      </c>
      <c r="I604" s="73">
        <f t="shared" si="20"/>
        <v>3708.3</v>
      </c>
      <c r="J604" s="73">
        <f t="shared" si="21"/>
        <v>4449.96</v>
      </c>
      <c r="K604" s="30" t="s">
        <v>92</v>
      </c>
      <c r="L604" s="64" t="s">
        <v>263</v>
      </c>
      <c r="M604" s="30" t="s">
        <v>58</v>
      </c>
    </row>
    <row r="605" spans="1:13" s="1" customFormat="1" ht="30" customHeight="1" x14ac:dyDescent="0.35">
      <c r="A605" s="64">
        <v>593</v>
      </c>
      <c r="B605" s="9" t="s">
        <v>21</v>
      </c>
      <c r="C605" s="80" t="s">
        <v>727</v>
      </c>
      <c r="D605" s="80" t="s">
        <v>730</v>
      </c>
      <c r="E605" s="64" t="s">
        <v>24</v>
      </c>
      <c r="F605" s="45" t="s">
        <v>96</v>
      </c>
      <c r="G605" s="74">
        <v>1</v>
      </c>
      <c r="H605" s="75">
        <v>6250</v>
      </c>
      <c r="I605" s="73">
        <f t="shared" si="20"/>
        <v>6250</v>
      </c>
      <c r="J605" s="73">
        <f t="shared" si="21"/>
        <v>7500</v>
      </c>
      <c r="K605" s="30" t="s">
        <v>92</v>
      </c>
      <c r="L605" s="64" t="s">
        <v>263</v>
      </c>
      <c r="M605" s="30" t="s">
        <v>58</v>
      </c>
    </row>
    <row r="606" spans="1:13" s="1" customFormat="1" ht="30" customHeight="1" x14ac:dyDescent="0.35">
      <c r="A606" s="64">
        <v>594</v>
      </c>
      <c r="B606" s="9" t="s">
        <v>21</v>
      </c>
      <c r="C606" s="80" t="s">
        <v>727</v>
      </c>
      <c r="D606" s="80" t="s">
        <v>731</v>
      </c>
      <c r="E606" s="64" t="s">
        <v>24</v>
      </c>
      <c r="F606" s="45" t="s">
        <v>96</v>
      </c>
      <c r="G606" s="74">
        <v>1</v>
      </c>
      <c r="H606" s="75">
        <v>8750</v>
      </c>
      <c r="I606" s="73">
        <f t="shared" si="20"/>
        <v>8750</v>
      </c>
      <c r="J606" s="73">
        <f t="shared" si="21"/>
        <v>10500</v>
      </c>
      <c r="K606" s="30" t="s">
        <v>92</v>
      </c>
      <c r="L606" s="64" t="s">
        <v>263</v>
      </c>
      <c r="M606" s="30" t="s">
        <v>58</v>
      </c>
    </row>
    <row r="607" spans="1:13" s="1" customFormat="1" ht="30" customHeight="1" x14ac:dyDescent="0.35">
      <c r="A607" s="64">
        <v>595</v>
      </c>
      <c r="B607" s="9" t="s">
        <v>21</v>
      </c>
      <c r="C607" s="80" t="s">
        <v>727</v>
      </c>
      <c r="D607" s="80" t="s">
        <v>732</v>
      </c>
      <c r="E607" s="64" t="s">
        <v>24</v>
      </c>
      <c r="F607" s="45" t="s">
        <v>96</v>
      </c>
      <c r="G607" s="74">
        <v>1</v>
      </c>
      <c r="H607" s="75">
        <v>11625</v>
      </c>
      <c r="I607" s="73">
        <f t="shared" si="20"/>
        <v>11625</v>
      </c>
      <c r="J607" s="73">
        <f t="shared" si="21"/>
        <v>13950</v>
      </c>
      <c r="K607" s="30" t="s">
        <v>92</v>
      </c>
      <c r="L607" s="64" t="s">
        <v>263</v>
      </c>
      <c r="M607" s="30" t="s">
        <v>58</v>
      </c>
    </row>
    <row r="608" spans="1:13" s="1" customFormat="1" ht="30" customHeight="1" x14ac:dyDescent="0.35">
      <c r="A608" s="64">
        <v>596</v>
      </c>
      <c r="B608" s="9" t="s">
        <v>21</v>
      </c>
      <c r="C608" s="64" t="s">
        <v>733</v>
      </c>
      <c r="D608" s="64" t="s">
        <v>726</v>
      </c>
      <c r="E608" s="64" t="s">
        <v>24</v>
      </c>
      <c r="F608" s="45" t="s">
        <v>96</v>
      </c>
      <c r="G608" s="74">
        <v>10</v>
      </c>
      <c r="H608" s="76">
        <v>229.15</v>
      </c>
      <c r="I608" s="73">
        <f t="shared" si="20"/>
        <v>2291.5</v>
      </c>
      <c r="J608" s="73">
        <f t="shared" si="21"/>
        <v>2749.7999999999997</v>
      </c>
      <c r="K608" s="30" t="s">
        <v>92</v>
      </c>
      <c r="L608" s="64" t="s">
        <v>263</v>
      </c>
      <c r="M608" s="30" t="s">
        <v>58</v>
      </c>
    </row>
    <row r="609" spans="1:13" s="1" customFormat="1" ht="30" customHeight="1" x14ac:dyDescent="0.35">
      <c r="A609" s="64">
        <v>597</v>
      </c>
      <c r="B609" s="9" t="s">
        <v>21</v>
      </c>
      <c r="C609" s="64" t="s">
        <v>734</v>
      </c>
      <c r="D609" s="64" t="s">
        <v>735</v>
      </c>
      <c r="E609" s="64" t="s">
        <v>24</v>
      </c>
      <c r="F609" s="64" t="s">
        <v>96</v>
      </c>
      <c r="G609" s="74">
        <v>4</v>
      </c>
      <c r="H609" s="75">
        <v>11540</v>
      </c>
      <c r="I609" s="73">
        <f t="shared" si="20"/>
        <v>46160</v>
      </c>
      <c r="J609" s="73">
        <f t="shared" si="21"/>
        <v>55392</v>
      </c>
      <c r="K609" s="30" t="s">
        <v>92</v>
      </c>
      <c r="L609" s="64" t="s">
        <v>263</v>
      </c>
      <c r="M609" s="30" t="s">
        <v>58</v>
      </c>
    </row>
    <row r="610" spans="1:13" s="1" customFormat="1" ht="30" customHeight="1" x14ac:dyDescent="0.35">
      <c r="A610" s="64">
        <v>598</v>
      </c>
      <c r="B610" s="9" t="s">
        <v>21</v>
      </c>
      <c r="C610" s="64" t="s">
        <v>734</v>
      </c>
      <c r="D610" s="64" t="s">
        <v>736</v>
      </c>
      <c r="E610" s="64" t="s">
        <v>24</v>
      </c>
      <c r="F610" s="64" t="s">
        <v>96</v>
      </c>
      <c r="G610" s="74">
        <v>4</v>
      </c>
      <c r="H610" s="75">
        <v>10750</v>
      </c>
      <c r="I610" s="73">
        <f t="shared" si="20"/>
        <v>43000</v>
      </c>
      <c r="J610" s="73">
        <f t="shared" si="21"/>
        <v>51600</v>
      </c>
      <c r="K610" s="30" t="s">
        <v>92</v>
      </c>
      <c r="L610" s="64" t="s">
        <v>263</v>
      </c>
      <c r="M610" s="30" t="s">
        <v>58</v>
      </c>
    </row>
    <row r="611" spans="1:13" s="1" customFormat="1" ht="30" customHeight="1" x14ac:dyDescent="0.35">
      <c r="A611" s="64">
        <v>599</v>
      </c>
      <c r="B611" s="9" t="s">
        <v>21</v>
      </c>
      <c r="C611" s="64" t="s">
        <v>737</v>
      </c>
      <c r="D611" s="64" t="s">
        <v>738</v>
      </c>
      <c r="E611" s="64" t="s">
        <v>24</v>
      </c>
      <c r="F611" s="64" t="s">
        <v>739</v>
      </c>
      <c r="G611" s="81">
        <v>2.9999999999999997E-4</v>
      </c>
      <c r="H611" s="75">
        <v>6625</v>
      </c>
      <c r="I611" s="73">
        <f t="shared" si="20"/>
        <v>1.9874999999999998</v>
      </c>
      <c r="J611" s="73">
        <f t="shared" si="21"/>
        <v>2.3849999999999998</v>
      </c>
      <c r="K611" s="30" t="s">
        <v>92</v>
      </c>
      <c r="L611" s="64" t="s">
        <v>263</v>
      </c>
      <c r="M611" s="30" t="s">
        <v>58</v>
      </c>
    </row>
    <row r="612" spans="1:13" s="1" customFormat="1" ht="30" customHeight="1" x14ac:dyDescent="0.35">
      <c r="A612" s="64">
        <v>600</v>
      </c>
      <c r="B612" s="9" t="s">
        <v>21</v>
      </c>
      <c r="C612" s="64" t="s">
        <v>740</v>
      </c>
      <c r="D612" s="64" t="s">
        <v>741</v>
      </c>
      <c r="E612" s="64" t="s">
        <v>24</v>
      </c>
      <c r="F612" s="64" t="s">
        <v>96</v>
      </c>
      <c r="G612" s="74">
        <v>1</v>
      </c>
      <c r="H612" s="75">
        <v>13750</v>
      </c>
      <c r="I612" s="73">
        <f t="shared" si="20"/>
        <v>13750</v>
      </c>
      <c r="J612" s="73">
        <f t="shared" si="21"/>
        <v>16500</v>
      </c>
      <c r="K612" s="30" t="s">
        <v>92</v>
      </c>
      <c r="L612" s="64" t="s">
        <v>263</v>
      </c>
      <c r="M612" s="30" t="s">
        <v>58</v>
      </c>
    </row>
    <row r="613" spans="1:13" s="1" customFormat="1" ht="30" customHeight="1" x14ac:dyDescent="0.35">
      <c r="A613" s="64">
        <v>601</v>
      </c>
      <c r="B613" s="9" t="s">
        <v>21</v>
      </c>
      <c r="C613" s="64" t="s">
        <v>742</v>
      </c>
      <c r="D613" s="64" t="s">
        <v>700</v>
      </c>
      <c r="E613" s="64" t="s">
        <v>24</v>
      </c>
      <c r="F613" s="64" t="s">
        <v>134</v>
      </c>
      <c r="G613" s="74">
        <v>0.1</v>
      </c>
      <c r="H613" s="75">
        <v>4125</v>
      </c>
      <c r="I613" s="73">
        <f t="shared" si="20"/>
        <v>412.5</v>
      </c>
      <c r="J613" s="73">
        <f t="shared" si="21"/>
        <v>495</v>
      </c>
      <c r="K613" s="30" t="s">
        <v>92</v>
      </c>
      <c r="L613" s="64" t="s">
        <v>263</v>
      </c>
      <c r="M613" s="30" t="s">
        <v>58</v>
      </c>
    </row>
    <row r="614" spans="1:13" s="1" customFormat="1" ht="30" customHeight="1" x14ac:dyDescent="0.35">
      <c r="A614" s="64">
        <v>602</v>
      </c>
      <c r="B614" s="9" t="s">
        <v>21</v>
      </c>
      <c r="C614" s="64" t="s">
        <v>714</v>
      </c>
      <c r="D614" s="64" t="s">
        <v>743</v>
      </c>
      <c r="E614" s="64" t="s">
        <v>24</v>
      </c>
      <c r="F614" s="64" t="s">
        <v>63</v>
      </c>
      <c r="G614" s="74">
        <v>2</v>
      </c>
      <c r="H614" s="75">
        <v>4790</v>
      </c>
      <c r="I614" s="73">
        <f t="shared" si="20"/>
        <v>9580</v>
      </c>
      <c r="J614" s="73">
        <f t="shared" si="21"/>
        <v>11496</v>
      </c>
      <c r="K614" s="30" t="s">
        <v>92</v>
      </c>
      <c r="L614" s="64" t="s">
        <v>263</v>
      </c>
      <c r="M614" s="30" t="s">
        <v>58</v>
      </c>
    </row>
    <row r="615" spans="1:13" s="1" customFormat="1" ht="30" customHeight="1" x14ac:dyDescent="0.35">
      <c r="A615" s="64">
        <v>603</v>
      </c>
      <c r="B615" s="9" t="s">
        <v>21</v>
      </c>
      <c r="C615" s="64" t="s">
        <v>744</v>
      </c>
      <c r="D615" s="64" t="s">
        <v>745</v>
      </c>
      <c r="E615" s="64" t="s">
        <v>24</v>
      </c>
      <c r="F615" s="64" t="s">
        <v>96</v>
      </c>
      <c r="G615" s="74">
        <v>2</v>
      </c>
      <c r="H615" s="75">
        <v>2415</v>
      </c>
      <c r="I615" s="73">
        <f t="shared" si="20"/>
        <v>4830</v>
      </c>
      <c r="J615" s="73">
        <f t="shared" si="21"/>
        <v>5796</v>
      </c>
      <c r="K615" s="30" t="s">
        <v>92</v>
      </c>
      <c r="L615" s="64" t="s">
        <v>263</v>
      </c>
      <c r="M615" s="30" t="s">
        <v>58</v>
      </c>
    </row>
    <row r="616" spans="1:13" s="1" customFormat="1" ht="30" customHeight="1" x14ac:dyDescent="0.35">
      <c r="A616" s="64">
        <v>604</v>
      </c>
      <c r="B616" s="9" t="s">
        <v>21</v>
      </c>
      <c r="C616" s="64" t="s">
        <v>744</v>
      </c>
      <c r="D616" s="64" t="s">
        <v>745</v>
      </c>
      <c r="E616" s="64" t="s">
        <v>24</v>
      </c>
      <c r="F616" s="64" t="s">
        <v>96</v>
      </c>
      <c r="G616" s="74">
        <v>10</v>
      </c>
      <c r="H616" s="75">
        <v>790</v>
      </c>
      <c r="I616" s="73">
        <f t="shared" si="20"/>
        <v>7900</v>
      </c>
      <c r="J616" s="73">
        <f t="shared" si="21"/>
        <v>9480</v>
      </c>
      <c r="K616" s="30" t="s">
        <v>92</v>
      </c>
      <c r="L616" s="64" t="s">
        <v>263</v>
      </c>
      <c r="M616" s="30" t="s">
        <v>58</v>
      </c>
    </row>
    <row r="617" spans="1:13" s="1" customFormat="1" ht="30" customHeight="1" x14ac:dyDescent="0.35">
      <c r="A617" s="64">
        <v>605</v>
      </c>
      <c r="B617" s="9" t="s">
        <v>21</v>
      </c>
      <c r="C617" s="64" t="s">
        <v>746</v>
      </c>
      <c r="D617" s="64" t="s">
        <v>698</v>
      </c>
      <c r="E617" s="64" t="s">
        <v>24</v>
      </c>
      <c r="F617" s="64" t="s">
        <v>134</v>
      </c>
      <c r="G617" s="74">
        <v>0.1</v>
      </c>
      <c r="H617" s="75">
        <v>2790</v>
      </c>
      <c r="I617" s="73">
        <f t="shared" si="20"/>
        <v>279</v>
      </c>
      <c r="J617" s="73">
        <f t="shared" si="21"/>
        <v>334.8</v>
      </c>
      <c r="K617" s="30" t="s">
        <v>92</v>
      </c>
      <c r="L617" s="64" t="s">
        <v>263</v>
      </c>
      <c r="M617" s="30" t="s">
        <v>58</v>
      </c>
    </row>
    <row r="618" spans="1:13" s="1" customFormat="1" ht="30" customHeight="1" x14ac:dyDescent="0.35">
      <c r="A618" s="64">
        <v>606</v>
      </c>
      <c r="B618" s="9" t="s">
        <v>21</v>
      </c>
      <c r="C618" s="64" t="s">
        <v>564</v>
      </c>
      <c r="D618" s="64" t="s">
        <v>747</v>
      </c>
      <c r="E618" s="64" t="s">
        <v>24</v>
      </c>
      <c r="F618" s="64" t="s">
        <v>96</v>
      </c>
      <c r="G618" s="74">
        <v>3</v>
      </c>
      <c r="H618" s="75">
        <v>30000</v>
      </c>
      <c r="I618" s="73">
        <f t="shared" si="20"/>
        <v>90000</v>
      </c>
      <c r="J618" s="73">
        <f t="shared" si="21"/>
        <v>108000</v>
      </c>
      <c r="K618" s="30" t="s">
        <v>92</v>
      </c>
      <c r="L618" s="4" t="s">
        <v>185</v>
      </c>
      <c r="M618" s="30" t="s">
        <v>58</v>
      </c>
    </row>
    <row r="619" spans="1:13" s="1" customFormat="1" ht="30" customHeight="1" x14ac:dyDescent="0.35">
      <c r="A619" s="64">
        <v>607</v>
      </c>
      <c r="B619" s="9" t="s">
        <v>21</v>
      </c>
      <c r="C619" s="64" t="s">
        <v>564</v>
      </c>
      <c r="D619" s="64" t="s">
        <v>748</v>
      </c>
      <c r="E619" s="64" t="s">
        <v>24</v>
      </c>
      <c r="F619" s="64" t="s">
        <v>96</v>
      </c>
      <c r="G619" s="74">
        <v>3</v>
      </c>
      <c r="H619" s="75">
        <v>30000</v>
      </c>
      <c r="I619" s="73">
        <f t="shared" si="20"/>
        <v>90000</v>
      </c>
      <c r="J619" s="73">
        <f t="shared" si="21"/>
        <v>108000</v>
      </c>
      <c r="K619" s="30" t="s">
        <v>92</v>
      </c>
      <c r="L619" s="4" t="s">
        <v>185</v>
      </c>
      <c r="M619" s="30" t="s">
        <v>58</v>
      </c>
    </row>
    <row r="620" spans="1:13" s="1" customFormat="1" ht="30" customHeight="1" x14ac:dyDescent="0.35">
      <c r="A620" s="64">
        <v>608</v>
      </c>
      <c r="B620" s="9" t="s">
        <v>21</v>
      </c>
      <c r="C620" s="64" t="s">
        <v>749</v>
      </c>
      <c r="D620" s="64" t="s">
        <v>750</v>
      </c>
      <c r="E620" s="64" t="s">
        <v>24</v>
      </c>
      <c r="F620" s="64" t="s">
        <v>751</v>
      </c>
      <c r="G620" s="74">
        <v>1</v>
      </c>
      <c r="H620" s="76">
        <v>4958.3</v>
      </c>
      <c r="I620" s="73">
        <f t="shared" si="20"/>
        <v>4958.3</v>
      </c>
      <c r="J620" s="73">
        <f t="shared" si="21"/>
        <v>5949.96</v>
      </c>
      <c r="K620" s="30" t="s">
        <v>92</v>
      </c>
      <c r="L620" s="64" t="s">
        <v>263</v>
      </c>
      <c r="M620" s="30" t="s">
        <v>58</v>
      </c>
    </row>
    <row r="621" spans="1:13" s="1" customFormat="1" ht="30" customHeight="1" x14ac:dyDescent="0.35">
      <c r="A621" s="64">
        <v>609</v>
      </c>
      <c r="B621" s="9" t="s">
        <v>21</v>
      </c>
      <c r="C621" s="64" t="s">
        <v>202</v>
      </c>
      <c r="D621" s="64" t="s">
        <v>203</v>
      </c>
      <c r="E621" s="64" t="s">
        <v>24</v>
      </c>
      <c r="F621" s="64" t="s">
        <v>204</v>
      </c>
      <c r="G621" s="74">
        <v>300</v>
      </c>
      <c r="H621" s="76">
        <v>458.3</v>
      </c>
      <c r="I621" s="73">
        <f t="shared" si="20"/>
        <v>137490</v>
      </c>
      <c r="J621" s="73">
        <f t="shared" si="21"/>
        <v>164988</v>
      </c>
      <c r="K621" s="30" t="s">
        <v>92</v>
      </c>
      <c r="L621" s="4" t="s">
        <v>157</v>
      </c>
      <c r="M621" s="30" t="s">
        <v>58</v>
      </c>
    </row>
    <row r="622" spans="1:13" s="1" customFormat="1" ht="30" customHeight="1" x14ac:dyDescent="0.35">
      <c r="A622" s="64">
        <v>610</v>
      </c>
      <c r="B622" s="9" t="s">
        <v>21</v>
      </c>
      <c r="C622" s="64" t="s">
        <v>291</v>
      </c>
      <c r="D622" s="64" t="s">
        <v>292</v>
      </c>
      <c r="E622" s="64" t="s">
        <v>24</v>
      </c>
      <c r="F622" s="64" t="s">
        <v>96</v>
      </c>
      <c r="G622" s="74">
        <v>20</v>
      </c>
      <c r="H622" s="76">
        <v>1458.3</v>
      </c>
      <c r="I622" s="73">
        <f t="shared" si="20"/>
        <v>29166</v>
      </c>
      <c r="J622" s="73">
        <f t="shared" si="21"/>
        <v>34999.199999999997</v>
      </c>
      <c r="K622" s="30" t="s">
        <v>92</v>
      </c>
      <c r="L622" s="4" t="s">
        <v>224</v>
      </c>
      <c r="M622" s="30" t="s">
        <v>58</v>
      </c>
    </row>
    <row r="623" spans="1:13" s="1" customFormat="1" ht="30" customHeight="1" x14ac:dyDescent="0.35">
      <c r="A623" s="64">
        <v>611</v>
      </c>
      <c r="B623" s="9" t="s">
        <v>21</v>
      </c>
      <c r="C623" s="64" t="s">
        <v>291</v>
      </c>
      <c r="D623" s="64" t="s">
        <v>292</v>
      </c>
      <c r="E623" s="64" t="s">
        <v>24</v>
      </c>
      <c r="F623" s="64" t="s">
        <v>96</v>
      </c>
      <c r="G623" s="74">
        <v>70</v>
      </c>
      <c r="H623" s="76">
        <v>1458.3</v>
      </c>
      <c r="I623" s="73">
        <f t="shared" si="20"/>
        <v>102081</v>
      </c>
      <c r="J623" s="73">
        <f t="shared" si="21"/>
        <v>122497.2</v>
      </c>
      <c r="K623" s="30" t="s">
        <v>92</v>
      </c>
      <c r="L623" s="4" t="s">
        <v>224</v>
      </c>
      <c r="M623" s="30" t="s">
        <v>58</v>
      </c>
    </row>
    <row r="624" spans="1:13" s="1" customFormat="1" ht="30" customHeight="1" x14ac:dyDescent="0.35">
      <c r="A624" s="64">
        <v>612</v>
      </c>
      <c r="B624" s="9" t="s">
        <v>21</v>
      </c>
      <c r="C624" s="64" t="s">
        <v>451</v>
      </c>
      <c r="D624" s="64" t="s">
        <v>452</v>
      </c>
      <c r="E624" s="64" t="s">
        <v>24</v>
      </c>
      <c r="F624" s="64" t="s">
        <v>96</v>
      </c>
      <c r="G624" s="74">
        <v>24</v>
      </c>
      <c r="H624" s="76">
        <v>229.15</v>
      </c>
      <c r="I624" s="73">
        <f t="shared" si="20"/>
        <v>5499.6</v>
      </c>
      <c r="J624" s="73">
        <f t="shared" si="21"/>
        <v>6599.52</v>
      </c>
      <c r="K624" s="30" t="s">
        <v>92</v>
      </c>
      <c r="L624" s="4" t="s">
        <v>224</v>
      </c>
      <c r="M624" s="30" t="s">
        <v>58</v>
      </c>
    </row>
    <row r="625" spans="1:13" s="1" customFormat="1" ht="30" customHeight="1" x14ac:dyDescent="0.35">
      <c r="A625" s="64">
        <v>613</v>
      </c>
      <c r="B625" s="9" t="s">
        <v>21</v>
      </c>
      <c r="C625" s="64" t="s">
        <v>451</v>
      </c>
      <c r="D625" s="64" t="s">
        <v>452</v>
      </c>
      <c r="E625" s="64" t="s">
        <v>24</v>
      </c>
      <c r="F625" s="64" t="s">
        <v>96</v>
      </c>
      <c r="G625" s="74">
        <v>36</v>
      </c>
      <c r="H625" s="76">
        <v>158.30000000000001</v>
      </c>
      <c r="I625" s="73">
        <f t="shared" si="20"/>
        <v>5698.8</v>
      </c>
      <c r="J625" s="73">
        <f t="shared" si="21"/>
        <v>6838.56</v>
      </c>
      <c r="K625" s="30" t="s">
        <v>92</v>
      </c>
      <c r="L625" s="4" t="s">
        <v>224</v>
      </c>
      <c r="M625" s="30" t="s">
        <v>58</v>
      </c>
    </row>
    <row r="626" spans="1:13" s="1" customFormat="1" ht="30" customHeight="1" x14ac:dyDescent="0.35">
      <c r="A626" s="64">
        <v>614</v>
      </c>
      <c r="B626" s="9" t="s">
        <v>21</v>
      </c>
      <c r="C626" s="64" t="s">
        <v>451</v>
      </c>
      <c r="D626" s="64" t="s">
        <v>452</v>
      </c>
      <c r="E626" s="64" t="s">
        <v>24</v>
      </c>
      <c r="F626" s="64" t="s">
        <v>96</v>
      </c>
      <c r="G626" s="74">
        <v>80</v>
      </c>
      <c r="H626" s="76">
        <v>158.30000000000001</v>
      </c>
      <c r="I626" s="73">
        <f t="shared" si="20"/>
        <v>12664</v>
      </c>
      <c r="J626" s="73">
        <f t="shared" si="21"/>
        <v>15196.8</v>
      </c>
      <c r="K626" s="30" t="s">
        <v>92</v>
      </c>
      <c r="L626" s="4" t="s">
        <v>224</v>
      </c>
      <c r="M626" s="30" t="s">
        <v>58</v>
      </c>
    </row>
    <row r="627" spans="1:13" s="1" customFormat="1" ht="30" customHeight="1" x14ac:dyDescent="0.35">
      <c r="A627" s="64">
        <v>615</v>
      </c>
      <c r="B627" s="9" t="s">
        <v>21</v>
      </c>
      <c r="C627" s="64" t="s">
        <v>222</v>
      </c>
      <c r="D627" s="64" t="s">
        <v>476</v>
      </c>
      <c r="E627" s="64" t="s">
        <v>24</v>
      </c>
      <c r="F627" s="64" t="s">
        <v>96</v>
      </c>
      <c r="G627" s="74">
        <v>46</v>
      </c>
      <c r="H627" s="75">
        <v>1665</v>
      </c>
      <c r="I627" s="73">
        <f t="shared" si="20"/>
        <v>76590</v>
      </c>
      <c r="J627" s="73">
        <f t="shared" si="21"/>
        <v>91908</v>
      </c>
      <c r="K627" s="30" t="s">
        <v>92</v>
      </c>
      <c r="L627" s="4" t="s">
        <v>224</v>
      </c>
      <c r="M627" s="30" t="s">
        <v>58</v>
      </c>
    </row>
    <row r="628" spans="1:13" s="1" customFormat="1" ht="30" customHeight="1" x14ac:dyDescent="0.35">
      <c r="A628" s="64">
        <v>616</v>
      </c>
      <c r="B628" s="9" t="s">
        <v>21</v>
      </c>
      <c r="C628" s="64" t="s">
        <v>657</v>
      </c>
      <c r="D628" s="64" t="s">
        <v>652</v>
      </c>
      <c r="E628" s="64" t="s">
        <v>32</v>
      </c>
      <c r="F628" s="64" t="s">
        <v>482</v>
      </c>
      <c r="G628" s="74">
        <v>15</v>
      </c>
      <c r="H628" s="75">
        <v>23750</v>
      </c>
      <c r="I628" s="73">
        <f t="shared" si="20"/>
        <v>356250</v>
      </c>
      <c r="J628" s="73">
        <f t="shared" si="21"/>
        <v>427500</v>
      </c>
      <c r="K628" s="30" t="s">
        <v>92</v>
      </c>
      <c r="L628" s="64" t="s">
        <v>93</v>
      </c>
      <c r="M628" s="30" t="s">
        <v>58</v>
      </c>
    </row>
    <row r="629" spans="1:13" s="1" customFormat="1" ht="30" customHeight="1" x14ac:dyDescent="0.35">
      <c r="A629" s="64">
        <v>617</v>
      </c>
      <c r="B629" s="9" t="s">
        <v>21</v>
      </c>
      <c r="C629" s="64" t="s">
        <v>655</v>
      </c>
      <c r="D629" s="64" t="s">
        <v>656</v>
      </c>
      <c r="E629" s="64" t="s">
        <v>32</v>
      </c>
      <c r="F629" s="64" t="s">
        <v>255</v>
      </c>
      <c r="G629" s="74">
        <v>471</v>
      </c>
      <c r="H629" s="76">
        <v>1208.3</v>
      </c>
      <c r="I629" s="73">
        <f t="shared" si="20"/>
        <v>569109.29999999993</v>
      </c>
      <c r="J629" s="73">
        <f t="shared" si="21"/>
        <v>682931.15999999992</v>
      </c>
      <c r="K629" s="30" t="s">
        <v>92</v>
      </c>
      <c r="L629" s="64" t="s">
        <v>93</v>
      </c>
      <c r="M629" s="30" t="s">
        <v>58</v>
      </c>
    </row>
    <row r="630" spans="1:13" s="1" customFormat="1" ht="30" customHeight="1" x14ac:dyDescent="0.35">
      <c r="A630" s="64">
        <v>618</v>
      </c>
      <c r="B630" s="9" t="s">
        <v>21</v>
      </c>
      <c r="C630" s="64" t="s">
        <v>324</v>
      </c>
      <c r="D630" s="64" t="s">
        <v>325</v>
      </c>
      <c r="E630" s="64" t="s">
        <v>32</v>
      </c>
      <c r="F630" s="64" t="s">
        <v>96</v>
      </c>
      <c r="G630" s="74">
        <v>47</v>
      </c>
      <c r="H630" s="75">
        <v>7415</v>
      </c>
      <c r="I630" s="73">
        <f t="shared" si="20"/>
        <v>348505</v>
      </c>
      <c r="J630" s="73">
        <f t="shared" si="21"/>
        <v>418206</v>
      </c>
      <c r="K630" s="30" t="s">
        <v>92</v>
      </c>
      <c r="L630" s="4" t="s">
        <v>326</v>
      </c>
      <c r="M630" s="30" t="s">
        <v>58</v>
      </c>
    </row>
    <row r="631" spans="1:13" s="1" customFormat="1" ht="30" customHeight="1" x14ac:dyDescent="0.35">
      <c r="A631" s="64">
        <v>619</v>
      </c>
      <c r="B631" s="9" t="s">
        <v>21</v>
      </c>
      <c r="C631" s="64" t="s">
        <v>647</v>
      </c>
      <c r="D631" s="64" t="s">
        <v>650</v>
      </c>
      <c r="E631" s="64" t="s">
        <v>32</v>
      </c>
      <c r="F631" s="64" t="s">
        <v>91</v>
      </c>
      <c r="G631" s="74">
        <v>90</v>
      </c>
      <c r="H631" s="76">
        <v>4708.3</v>
      </c>
      <c r="I631" s="73">
        <f t="shared" si="20"/>
        <v>423747</v>
      </c>
      <c r="J631" s="73">
        <f t="shared" si="21"/>
        <v>508496.39999999997</v>
      </c>
      <c r="K631" s="30" t="s">
        <v>92</v>
      </c>
      <c r="L631" s="64" t="s">
        <v>93</v>
      </c>
      <c r="M631" s="30" t="s">
        <v>58</v>
      </c>
    </row>
    <row r="632" spans="1:13" s="1" customFormat="1" ht="30" customHeight="1" x14ac:dyDescent="0.35">
      <c r="A632" s="64">
        <v>620</v>
      </c>
      <c r="B632" s="9" t="s">
        <v>21</v>
      </c>
      <c r="C632" s="64" t="s">
        <v>651</v>
      </c>
      <c r="D632" s="64" t="s">
        <v>652</v>
      </c>
      <c r="E632" s="64" t="s">
        <v>32</v>
      </c>
      <c r="F632" s="64" t="s">
        <v>96</v>
      </c>
      <c r="G632" s="74">
        <v>30</v>
      </c>
      <c r="H632" s="75">
        <v>7915</v>
      </c>
      <c r="I632" s="73">
        <f t="shared" si="20"/>
        <v>237450</v>
      </c>
      <c r="J632" s="73">
        <f t="shared" si="21"/>
        <v>284940</v>
      </c>
      <c r="K632" s="30" t="s">
        <v>92</v>
      </c>
      <c r="L632" s="64" t="s">
        <v>93</v>
      </c>
      <c r="M632" s="30" t="s">
        <v>58</v>
      </c>
    </row>
    <row r="633" spans="1:13" s="1" customFormat="1" ht="30" customHeight="1" x14ac:dyDescent="0.35">
      <c r="A633" s="64">
        <v>621</v>
      </c>
      <c r="B633" s="9" t="s">
        <v>21</v>
      </c>
      <c r="C633" s="64" t="s">
        <v>752</v>
      </c>
      <c r="D633" s="64" t="s">
        <v>753</v>
      </c>
      <c r="E633" s="64" t="s">
        <v>32</v>
      </c>
      <c r="F633" s="64" t="s">
        <v>91</v>
      </c>
      <c r="G633" s="74">
        <v>15</v>
      </c>
      <c r="H633" s="75">
        <v>10915</v>
      </c>
      <c r="I633" s="73">
        <f t="shared" si="20"/>
        <v>163725</v>
      </c>
      <c r="J633" s="73">
        <f t="shared" si="21"/>
        <v>196470</v>
      </c>
      <c r="K633" s="30" t="s">
        <v>92</v>
      </c>
      <c r="L633" s="64" t="s">
        <v>93</v>
      </c>
      <c r="M633" s="30" t="s">
        <v>58</v>
      </c>
    </row>
    <row r="634" spans="1:13" s="1" customFormat="1" ht="30" customHeight="1" x14ac:dyDescent="0.35">
      <c r="A634" s="64">
        <v>622</v>
      </c>
      <c r="B634" s="9" t="s">
        <v>21</v>
      </c>
      <c r="C634" s="64" t="s">
        <v>657</v>
      </c>
      <c r="D634" s="64" t="s">
        <v>658</v>
      </c>
      <c r="E634" s="64" t="s">
        <v>32</v>
      </c>
      <c r="F634" s="64" t="s">
        <v>482</v>
      </c>
      <c r="G634" s="74">
        <v>50</v>
      </c>
      <c r="H634" s="75">
        <v>35415</v>
      </c>
      <c r="I634" s="73">
        <f t="shared" si="20"/>
        <v>1770750</v>
      </c>
      <c r="J634" s="73">
        <f t="shared" si="21"/>
        <v>2124900</v>
      </c>
      <c r="K634" s="30" t="s">
        <v>92</v>
      </c>
      <c r="L634" s="64" t="s">
        <v>93</v>
      </c>
      <c r="M634" s="30" t="s">
        <v>58</v>
      </c>
    </row>
    <row r="635" spans="1:13" s="1" customFormat="1" ht="30" customHeight="1" x14ac:dyDescent="0.35">
      <c r="A635" s="64">
        <v>623</v>
      </c>
      <c r="B635" s="9" t="s">
        <v>21</v>
      </c>
      <c r="C635" s="64" t="s">
        <v>660</v>
      </c>
      <c r="D635" s="64" t="s">
        <v>661</v>
      </c>
      <c r="E635" s="64" t="s">
        <v>32</v>
      </c>
      <c r="F635" s="64" t="s">
        <v>96</v>
      </c>
      <c r="G635" s="74">
        <v>7</v>
      </c>
      <c r="H635" s="75">
        <v>16665</v>
      </c>
      <c r="I635" s="73">
        <f t="shared" si="20"/>
        <v>116655</v>
      </c>
      <c r="J635" s="73">
        <f t="shared" si="21"/>
        <v>139986</v>
      </c>
      <c r="K635" s="30" t="s">
        <v>92</v>
      </c>
      <c r="L635" s="64" t="s">
        <v>93</v>
      </c>
      <c r="M635" s="30" t="s">
        <v>58</v>
      </c>
    </row>
    <row r="636" spans="1:13" s="1" customFormat="1" ht="30" customHeight="1" x14ac:dyDescent="0.35">
      <c r="A636" s="64">
        <v>624</v>
      </c>
      <c r="B636" s="9" t="s">
        <v>21</v>
      </c>
      <c r="C636" s="64" t="s">
        <v>664</v>
      </c>
      <c r="D636" s="64" t="s">
        <v>665</v>
      </c>
      <c r="E636" s="64" t="s">
        <v>32</v>
      </c>
      <c r="F636" s="64" t="s">
        <v>96</v>
      </c>
      <c r="G636" s="74">
        <v>21</v>
      </c>
      <c r="H636" s="76">
        <v>7083.3</v>
      </c>
      <c r="I636" s="73">
        <f t="shared" si="20"/>
        <v>148749.30000000002</v>
      </c>
      <c r="J636" s="73">
        <f t="shared" si="21"/>
        <v>178499.16</v>
      </c>
      <c r="K636" s="30" t="s">
        <v>92</v>
      </c>
      <c r="L636" s="64" t="s">
        <v>93</v>
      </c>
      <c r="M636" s="30" t="s">
        <v>58</v>
      </c>
    </row>
    <row r="637" spans="1:13" s="1" customFormat="1" ht="30" customHeight="1" x14ac:dyDescent="0.35">
      <c r="A637" s="64">
        <v>625</v>
      </c>
      <c r="B637" s="9" t="s">
        <v>21</v>
      </c>
      <c r="C637" s="64" t="s">
        <v>668</v>
      </c>
      <c r="D637" s="64" t="s">
        <v>669</v>
      </c>
      <c r="E637" s="64" t="s">
        <v>32</v>
      </c>
      <c r="F637" s="64" t="s">
        <v>482</v>
      </c>
      <c r="G637" s="74">
        <v>47</v>
      </c>
      <c r="H637" s="75">
        <v>10415</v>
      </c>
      <c r="I637" s="73">
        <f t="shared" si="20"/>
        <v>489505</v>
      </c>
      <c r="J637" s="73">
        <f t="shared" si="21"/>
        <v>587406</v>
      </c>
      <c r="K637" s="30" t="s">
        <v>92</v>
      </c>
      <c r="L637" s="64" t="s">
        <v>93</v>
      </c>
      <c r="M637" s="30" t="s">
        <v>58</v>
      </c>
    </row>
    <row r="638" spans="1:13" s="1" customFormat="1" ht="30" customHeight="1" x14ac:dyDescent="0.35">
      <c r="A638" s="64">
        <v>626</v>
      </c>
      <c r="B638" s="9" t="s">
        <v>21</v>
      </c>
      <c r="C638" s="64" t="s">
        <v>754</v>
      </c>
      <c r="D638" s="64" t="s">
        <v>755</v>
      </c>
      <c r="E638" s="64" t="s">
        <v>32</v>
      </c>
      <c r="F638" s="64" t="s">
        <v>96</v>
      </c>
      <c r="G638" s="74">
        <v>35</v>
      </c>
      <c r="H638" s="76">
        <v>18333.3</v>
      </c>
      <c r="I638" s="73">
        <f t="shared" si="20"/>
        <v>641665.5</v>
      </c>
      <c r="J638" s="73">
        <f t="shared" si="21"/>
        <v>769998.6</v>
      </c>
      <c r="K638" s="30" t="s">
        <v>92</v>
      </c>
      <c r="L638" s="4" t="s">
        <v>97</v>
      </c>
      <c r="M638" s="30" t="s">
        <v>58</v>
      </c>
    </row>
    <row r="639" spans="1:13" s="1" customFormat="1" ht="30" customHeight="1" x14ac:dyDescent="0.35">
      <c r="A639" s="64">
        <v>627</v>
      </c>
      <c r="B639" s="9" t="s">
        <v>21</v>
      </c>
      <c r="C639" s="64" t="s">
        <v>559</v>
      </c>
      <c r="D639" s="64" t="s">
        <v>95</v>
      </c>
      <c r="E639" s="64" t="s">
        <v>32</v>
      </c>
      <c r="F639" s="64" t="s">
        <v>96</v>
      </c>
      <c r="G639" s="74">
        <v>200</v>
      </c>
      <c r="H639" s="75">
        <v>1165</v>
      </c>
      <c r="I639" s="73">
        <f t="shared" si="20"/>
        <v>233000</v>
      </c>
      <c r="J639" s="73">
        <f t="shared" si="21"/>
        <v>279600</v>
      </c>
      <c r="K639" s="30" t="s">
        <v>92</v>
      </c>
      <c r="L639" s="4" t="s">
        <v>97</v>
      </c>
      <c r="M639" s="30" t="s">
        <v>58</v>
      </c>
    </row>
    <row r="640" spans="1:13" s="1" customFormat="1" ht="30" customHeight="1" x14ac:dyDescent="0.35">
      <c r="A640" s="64">
        <v>628</v>
      </c>
      <c r="B640" s="9" t="s">
        <v>21</v>
      </c>
      <c r="C640" s="64" t="s">
        <v>139</v>
      </c>
      <c r="D640" s="64" t="s">
        <v>636</v>
      </c>
      <c r="E640" s="64" t="s">
        <v>32</v>
      </c>
      <c r="F640" s="64" t="s">
        <v>96</v>
      </c>
      <c r="G640" s="74">
        <v>50</v>
      </c>
      <c r="H640" s="76">
        <v>3833.3</v>
      </c>
      <c r="I640" s="73">
        <f t="shared" si="20"/>
        <v>191665</v>
      </c>
      <c r="J640" s="73">
        <f t="shared" si="21"/>
        <v>229998</v>
      </c>
      <c r="K640" s="30" t="s">
        <v>92</v>
      </c>
      <c r="L640" s="4" t="s">
        <v>97</v>
      </c>
      <c r="M640" s="30" t="s">
        <v>58</v>
      </c>
    </row>
    <row r="641" spans="1:13" s="1" customFormat="1" ht="30" customHeight="1" x14ac:dyDescent="0.35">
      <c r="A641" s="64">
        <v>629</v>
      </c>
      <c r="B641" s="9" t="s">
        <v>21</v>
      </c>
      <c r="C641" s="64" t="s">
        <v>555</v>
      </c>
      <c r="D641" s="64" t="s">
        <v>95</v>
      </c>
      <c r="E641" s="64" t="s">
        <v>32</v>
      </c>
      <c r="F641" s="64" t="s">
        <v>134</v>
      </c>
      <c r="G641" s="74">
        <v>30</v>
      </c>
      <c r="H641" s="76">
        <v>2333.3000000000002</v>
      </c>
      <c r="I641" s="73">
        <f t="shared" si="20"/>
        <v>69999</v>
      </c>
      <c r="J641" s="73">
        <f t="shared" si="21"/>
        <v>83998.8</v>
      </c>
      <c r="K641" s="30" t="s">
        <v>92</v>
      </c>
      <c r="L641" s="4" t="s">
        <v>97</v>
      </c>
      <c r="M641" s="30" t="s">
        <v>58</v>
      </c>
    </row>
    <row r="642" spans="1:13" s="1" customFormat="1" ht="30" customHeight="1" x14ac:dyDescent="0.35">
      <c r="A642" s="64">
        <v>630</v>
      </c>
      <c r="B642" s="9" t="s">
        <v>21</v>
      </c>
      <c r="C642" s="64" t="s">
        <v>222</v>
      </c>
      <c r="D642" s="64" t="s">
        <v>223</v>
      </c>
      <c r="E642" s="64" t="s">
        <v>32</v>
      </c>
      <c r="F642" s="64" t="s">
        <v>96</v>
      </c>
      <c r="G642" s="74">
        <v>30</v>
      </c>
      <c r="H642" s="75">
        <v>2750</v>
      </c>
      <c r="I642" s="73">
        <f t="shared" si="20"/>
        <v>82500</v>
      </c>
      <c r="J642" s="73">
        <f t="shared" si="21"/>
        <v>99000</v>
      </c>
      <c r="K642" s="30" t="s">
        <v>92</v>
      </c>
      <c r="L642" s="4" t="s">
        <v>224</v>
      </c>
      <c r="M642" s="30" t="s">
        <v>58</v>
      </c>
    </row>
    <row r="643" spans="1:13" s="1" customFormat="1" ht="30" customHeight="1" x14ac:dyDescent="0.35">
      <c r="A643" s="64">
        <v>631</v>
      </c>
      <c r="B643" s="9" t="s">
        <v>21</v>
      </c>
      <c r="C643" s="64" t="s">
        <v>451</v>
      </c>
      <c r="D643" s="64" t="s">
        <v>452</v>
      </c>
      <c r="E643" s="64" t="s">
        <v>32</v>
      </c>
      <c r="F643" s="64" t="s">
        <v>96</v>
      </c>
      <c r="G643" s="74">
        <v>5000</v>
      </c>
      <c r="H643" s="75">
        <v>115</v>
      </c>
      <c r="I643" s="73">
        <f t="shared" si="20"/>
        <v>575000</v>
      </c>
      <c r="J643" s="73">
        <f t="shared" si="21"/>
        <v>690000</v>
      </c>
      <c r="K643" s="30" t="s">
        <v>92</v>
      </c>
      <c r="L643" s="4" t="s">
        <v>224</v>
      </c>
      <c r="M643" s="30" t="s">
        <v>58</v>
      </c>
    </row>
    <row r="644" spans="1:13" s="1" customFormat="1" ht="30" customHeight="1" x14ac:dyDescent="0.35">
      <c r="A644" s="64">
        <v>632</v>
      </c>
      <c r="B644" s="9" t="s">
        <v>21</v>
      </c>
      <c r="C644" s="64" t="s">
        <v>451</v>
      </c>
      <c r="D644" s="64" t="s">
        <v>452</v>
      </c>
      <c r="E644" s="64" t="s">
        <v>32</v>
      </c>
      <c r="F644" s="64" t="s">
        <v>96</v>
      </c>
      <c r="G644" s="74">
        <v>400</v>
      </c>
      <c r="H644" s="75">
        <v>40</v>
      </c>
      <c r="I644" s="73">
        <f t="shared" si="20"/>
        <v>16000</v>
      </c>
      <c r="J644" s="73">
        <f t="shared" si="21"/>
        <v>19200</v>
      </c>
      <c r="K644" s="30" t="s">
        <v>92</v>
      </c>
      <c r="L644" s="4" t="s">
        <v>224</v>
      </c>
      <c r="M644" s="30" t="s">
        <v>58</v>
      </c>
    </row>
    <row r="645" spans="1:13" s="1" customFormat="1" ht="30" customHeight="1" x14ac:dyDescent="0.35">
      <c r="A645" s="64">
        <v>633</v>
      </c>
      <c r="B645" s="9" t="s">
        <v>21</v>
      </c>
      <c r="C645" s="64" t="s">
        <v>451</v>
      </c>
      <c r="D645" s="64" t="s">
        <v>452</v>
      </c>
      <c r="E645" s="64" t="s">
        <v>32</v>
      </c>
      <c r="F645" s="64" t="s">
        <v>96</v>
      </c>
      <c r="G645" s="74">
        <v>400</v>
      </c>
      <c r="H645" s="75">
        <v>25</v>
      </c>
      <c r="I645" s="73">
        <f t="shared" si="20"/>
        <v>10000</v>
      </c>
      <c r="J645" s="73">
        <f t="shared" si="21"/>
        <v>12000</v>
      </c>
      <c r="K645" s="30" t="s">
        <v>92</v>
      </c>
      <c r="L645" s="4" t="s">
        <v>224</v>
      </c>
      <c r="M645" s="30" t="s">
        <v>58</v>
      </c>
    </row>
    <row r="646" spans="1:13" s="1" customFormat="1" ht="30" customHeight="1" x14ac:dyDescent="0.35">
      <c r="A646" s="64">
        <v>634</v>
      </c>
      <c r="B646" s="9" t="s">
        <v>21</v>
      </c>
      <c r="C646" s="64" t="s">
        <v>451</v>
      </c>
      <c r="D646" s="64" t="s">
        <v>452</v>
      </c>
      <c r="E646" s="64" t="s">
        <v>32</v>
      </c>
      <c r="F646" s="64" t="s">
        <v>96</v>
      </c>
      <c r="G646" s="74">
        <v>1000</v>
      </c>
      <c r="H646" s="75">
        <v>15</v>
      </c>
      <c r="I646" s="73">
        <f t="shared" si="20"/>
        <v>15000</v>
      </c>
      <c r="J646" s="73">
        <f t="shared" si="21"/>
        <v>18000</v>
      </c>
      <c r="K646" s="30" t="s">
        <v>92</v>
      </c>
      <c r="L646" s="4" t="s">
        <v>224</v>
      </c>
      <c r="M646" s="30" t="s">
        <v>58</v>
      </c>
    </row>
    <row r="647" spans="1:13" s="1" customFormat="1" ht="30" customHeight="1" x14ac:dyDescent="0.35">
      <c r="A647" s="64">
        <v>635</v>
      </c>
      <c r="B647" s="9" t="s">
        <v>21</v>
      </c>
      <c r="C647" s="64" t="s">
        <v>756</v>
      </c>
      <c r="D647" s="64" t="s">
        <v>281</v>
      </c>
      <c r="E647" s="64" t="s">
        <v>32</v>
      </c>
      <c r="F647" s="64" t="s">
        <v>63</v>
      </c>
      <c r="G647" s="74">
        <v>19</v>
      </c>
      <c r="H647" s="75">
        <v>1165</v>
      </c>
      <c r="I647" s="73">
        <f t="shared" si="20"/>
        <v>22135</v>
      </c>
      <c r="J647" s="73">
        <f t="shared" si="21"/>
        <v>26562</v>
      </c>
      <c r="K647" s="30" t="s">
        <v>92</v>
      </c>
      <c r="L647" s="4" t="s">
        <v>157</v>
      </c>
      <c r="M647" s="30" t="s">
        <v>58</v>
      </c>
    </row>
    <row r="648" spans="1:13" s="1" customFormat="1" ht="30" customHeight="1" x14ac:dyDescent="0.35">
      <c r="A648" s="64">
        <v>636</v>
      </c>
      <c r="B648" s="9" t="s">
        <v>21</v>
      </c>
      <c r="C648" s="64" t="s">
        <v>364</v>
      </c>
      <c r="D648" s="64" t="s">
        <v>365</v>
      </c>
      <c r="E648" s="64" t="s">
        <v>32</v>
      </c>
      <c r="F648" s="64" t="s">
        <v>96</v>
      </c>
      <c r="G648" s="74">
        <v>17</v>
      </c>
      <c r="H648" s="75">
        <v>375</v>
      </c>
      <c r="I648" s="73">
        <f t="shared" si="20"/>
        <v>6375</v>
      </c>
      <c r="J648" s="73">
        <f t="shared" si="21"/>
        <v>7650</v>
      </c>
      <c r="K648" s="30" t="s">
        <v>92</v>
      </c>
      <c r="L648" s="4" t="s">
        <v>157</v>
      </c>
      <c r="M648" s="30" t="s">
        <v>58</v>
      </c>
    </row>
    <row r="649" spans="1:13" s="1" customFormat="1" ht="30" customHeight="1" x14ac:dyDescent="0.35">
      <c r="A649" s="64">
        <v>637</v>
      </c>
      <c r="B649" s="9" t="s">
        <v>21</v>
      </c>
      <c r="C649" s="64" t="s">
        <v>309</v>
      </c>
      <c r="D649" s="64" t="s">
        <v>246</v>
      </c>
      <c r="E649" s="64" t="s">
        <v>32</v>
      </c>
      <c r="F649" s="64" t="s">
        <v>96</v>
      </c>
      <c r="G649" s="74">
        <v>206</v>
      </c>
      <c r="H649" s="75">
        <v>250</v>
      </c>
      <c r="I649" s="73">
        <f t="shared" si="20"/>
        <v>51500</v>
      </c>
      <c r="J649" s="73">
        <f t="shared" si="21"/>
        <v>61800</v>
      </c>
      <c r="K649" s="30" t="s">
        <v>92</v>
      </c>
      <c r="L649" s="4" t="s">
        <v>209</v>
      </c>
      <c r="M649" s="30" t="s">
        <v>58</v>
      </c>
    </row>
    <row r="650" spans="1:13" s="1" customFormat="1" ht="30" customHeight="1" x14ac:dyDescent="0.35">
      <c r="A650" s="64">
        <v>638</v>
      </c>
      <c r="B650" s="9" t="s">
        <v>21</v>
      </c>
      <c r="C650" s="64" t="s">
        <v>207</v>
      </c>
      <c r="D650" s="64" t="s">
        <v>208</v>
      </c>
      <c r="E650" s="64" t="s">
        <v>32</v>
      </c>
      <c r="F650" s="64" t="s">
        <v>96</v>
      </c>
      <c r="G650" s="74">
        <v>70</v>
      </c>
      <c r="H650" s="76">
        <v>833.3</v>
      </c>
      <c r="I650" s="73">
        <f t="shared" si="20"/>
        <v>58331</v>
      </c>
      <c r="J650" s="73">
        <f t="shared" si="21"/>
        <v>69997.2</v>
      </c>
      <c r="K650" s="30" t="s">
        <v>92</v>
      </c>
      <c r="L650" s="4" t="s">
        <v>209</v>
      </c>
      <c r="M650" s="30" t="s">
        <v>58</v>
      </c>
    </row>
    <row r="651" spans="1:13" s="1" customFormat="1" ht="30" customHeight="1" x14ac:dyDescent="0.35">
      <c r="A651" s="64">
        <v>639</v>
      </c>
      <c r="B651" s="9" t="s">
        <v>21</v>
      </c>
      <c r="C651" s="64" t="s">
        <v>207</v>
      </c>
      <c r="D651" s="64" t="s">
        <v>314</v>
      </c>
      <c r="E651" s="64" t="s">
        <v>32</v>
      </c>
      <c r="F651" s="64" t="s">
        <v>96</v>
      </c>
      <c r="G651" s="74">
        <v>225</v>
      </c>
      <c r="H651" s="75">
        <v>70</v>
      </c>
      <c r="I651" s="73">
        <f t="shared" si="20"/>
        <v>15750</v>
      </c>
      <c r="J651" s="73">
        <f t="shared" si="21"/>
        <v>18900</v>
      </c>
      <c r="K651" s="30" t="s">
        <v>92</v>
      </c>
      <c r="L651" s="4" t="s">
        <v>209</v>
      </c>
      <c r="M651" s="30" t="s">
        <v>58</v>
      </c>
    </row>
    <row r="652" spans="1:13" s="1" customFormat="1" ht="30" customHeight="1" x14ac:dyDescent="0.35">
      <c r="A652" s="64">
        <v>640</v>
      </c>
      <c r="B652" s="9" t="s">
        <v>21</v>
      </c>
      <c r="C652" s="64" t="s">
        <v>321</v>
      </c>
      <c r="D652" s="64" t="s">
        <v>322</v>
      </c>
      <c r="E652" s="64" t="s">
        <v>32</v>
      </c>
      <c r="F652" s="64" t="s">
        <v>255</v>
      </c>
      <c r="G652" s="74">
        <v>67</v>
      </c>
      <c r="H652" s="75">
        <v>1500</v>
      </c>
      <c r="I652" s="73">
        <f t="shared" si="20"/>
        <v>100500</v>
      </c>
      <c r="J652" s="73">
        <f t="shared" si="21"/>
        <v>120600</v>
      </c>
      <c r="K652" s="30" t="s">
        <v>92</v>
      </c>
      <c r="L652" s="4" t="s">
        <v>209</v>
      </c>
      <c r="M652" s="30" t="s">
        <v>58</v>
      </c>
    </row>
    <row r="653" spans="1:13" s="1" customFormat="1" ht="30" customHeight="1" x14ac:dyDescent="0.35">
      <c r="A653" s="64">
        <v>641</v>
      </c>
      <c r="B653" s="9" t="s">
        <v>21</v>
      </c>
      <c r="C653" s="64" t="s">
        <v>251</v>
      </c>
      <c r="D653" s="64" t="s">
        <v>252</v>
      </c>
      <c r="E653" s="64" t="s">
        <v>32</v>
      </c>
      <c r="F653" s="64" t="s">
        <v>96</v>
      </c>
      <c r="G653" s="74">
        <v>19</v>
      </c>
      <c r="H653" s="75">
        <v>4000</v>
      </c>
      <c r="I653" s="73">
        <f t="shared" si="20"/>
        <v>76000</v>
      </c>
      <c r="J653" s="73">
        <f t="shared" si="21"/>
        <v>91200</v>
      </c>
      <c r="K653" s="30" t="s">
        <v>92</v>
      </c>
      <c r="L653" s="4" t="s">
        <v>157</v>
      </c>
      <c r="M653" s="30" t="s">
        <v>58</v>
      </c>
    </row>
    <row r="654" spans="1:13" s="1" customFormat="1" ht="30" customHeight="1" x14ac:dyDescent="0.35">
      <c r="A654" s="64">
        <v>642</v>
      </c>
      <c r="B654" s="9" t="s">
        <v>21</v>
      </c>
      <c r="C654" s="64" t="s">
        <v>247</v>
      </c>
      <c r="D654" s="64" t="s">
        <v>249</v>
      </c>
      <c r="E654" s="64" t="s">
        <v>32</v>
      </c>
      <c r="F654" s="64" t="s">
        <v>96</v>
      </c>
      <c r="G654" s="74">
        <v>12</v>
      </c>
      <c r="H654" s="75">
        <v>4000</v>
      </c>
      <c r="I654" s="73">
        <f t="shared" si="20"/>
        <v>48000</v>
      </c>
      <c r="J654" s="73">
        <f t="shared" si="21"/>
        <v>57600</v>
      </c>
      <c r="K654" s="30" t="s">
        <v>92</v>
      </c>
      <c r="L654" s="4" t="s">
        <v>157</v>
      </c>
      <c r="M654" s="30" t="s">
        <v>58</v>
      </c>
    </row>
    <row r="655" spans="1:13" s="1" customFormat="1" ht="30" customHeight="1" x14ac:dyDescent="0.35">
      <c r="A655" s="64">
        <v>643</v>
      </c>
      <c r="B655" s="9" t="s">
        <v>21</v>
      </c>
      <c r="C655" s="64" t="s">
        <v>247</v>
      </c>
      <c r="D655" s="64" t="s">
        <v>248</v>
      </c>
      <c r="E655" s="64" t="s">
        <v>32</v>
      </c>
      <c r="F655" s="64" t="s">
        <v>96</v>
      </c>
      <c r="G655" s="74">
        <v>15</v>
      </c>
      <c r="H655" s="75">
        <v>4500</v>
      </c>
      <c r="I655" s="73">
        <f t="shared" si="20"/>
        <v>67500</v>
      </c>
      <c r="J655" s="73">
        <f t="shared" si="21"/>
        <v>81000</v>
      </c>
      <c r="K655" s="30" t="s">
        <v>92</v>
      </c>
      <c r="L655" s="4" t="s">
        <v>157</v>
      </c>
      <c r="M655" s="30" t="s">
        <v>58</v>
      </c>
    </row>
    <row r="656" spans="1:13" s="1" customFormat="1" ht="30" customHeight="1" x14ac:dyDescent="0.35">
      <c r="A656" s="64">
        <v>644</v>
      </c>
      <c r="B656" s="9" t="s">
        <v>21</v>
      </c>
      <c r="C656" s="64" t="s">
        <v>302</v>
      </c>
      <c r="D656" s="64" t="s">
        <v>757</v>
      </c>
      <c r="E656" s="64" t="s">
        <v>32</v>
      </c>
      <c r="F656" s="64" t="s">
        <v>96</v>
      </c>
      <c r="G656" s="74">
        <v>1</v>
      </c>
      <c r="H656" s="75">
        <v>3125</v>
      </c>
      <c r="I656" s="73">
        <f t="shared" si="20"/>
        <v>3125</v>
      </c>
      <c r="J656" s="73">
        <f t="shared" si="21"/>
        <v>3750</v>
      </c>
      <c r="K656" s="30" t="s">
        <v>92</v>
      </c>
      <c r="L656" s="4" t="s">
        <v>157</v>
      </c>
      <c r="M656" s="30" t="s">
        <v>58</v>
      </c>
    </row>
    <row r="657" spans="1:13" s="1" customFormat="1" ht="30" customHeight="1" x14ac:dyDescent="0.35">
      <c r="A657" s="64">
        <v>645</v>
      </c>
      <c r="B657" s="9" t="s">
        <v>21</v>
      </c>
      <c r="C657" s="64" t="s">
        <v>345</v>
      </c>
      <c r="D657" s="64" t="s">
        <v>346</v>
      </c>
      <c r="E657" s="64" t="s">
        <v>32</v>
      </c>
      <c r="F657" s="64" t="s">
        <v>96</v>
      </c>
      <c r="G657" s="74">
        <v>15</v>
      </c>
      <c r="H657" s="76">
        <v>6708.3</v>
      </c>
      <c r="I657" s="73">
        <f t="shared" si="20"/>
        <v>100624.5</v>
      </c>
      <c r="J657" s="73">
        <f t="shared" si="21"/>
        <v>120749.4</v>
      </c>
      <c r="K657" s="30" t="s">
        <v>92</v>
      </c>
      <c r="L657" s="4" t="s">
        <v>329</v>
      </c>
      <c r="M657" s="30" t="s">
        <v>58</v>
      </c>
    </row>
    <row r="658" spans="1:13" s="1" customFormat="1" ht="30" customHeight="1" x14ac:dyDescent="0.35">
      <c r="A658" s="64">
        <v>646</v>
      </c>
      <c r="B658" s="9" t="s">
        <v>21</v>
      </c>
      <c r="C658" s="64" t="s">
        <v>345</v>
      </c>
      <c r="D658" s="64" t="s">
        <v>346</v>
      </c>
      <c r="E658" s="64" t="s">
        <v>32</v>
      </c>
      <c r="F658" s="64" t="s">
        <v>96</v>
      </c>
      <c r="G658" s="74">
        <v>10</v>
      </c>
      <c r="H658" s="76">
        <v>7208.3</v>
      </c>
      <c r="I658" s="73">
        <f t="shared" si="20"/>
        <v>72083</v>
      </c>
      <c r="J658" s="73">
        <f t="shared" si="21"/>
        <v>86499.599999999991</v>
      </c>
      <c r="K658" s="30" t="s">
        <v>92</v>
      </c>
      <c r="L658" s="4" t="s">
        <v>329</v>
      </c>
      <c r="M658" s="30" t="s">
        <v>58</v>
      </c>
    </row>
    <row r="659" spans="1:13" s="1" customFormat="1" ht="30" customHeight="1" x14ac:dyDescent="0.35">
      <c r="A659" s="64">
        <v>647</v>
      </c>
      <c r="B659" s="9" t="s">
        <v>21</v>
      </c>
      <c r="C659" s="64" t="s">
        <v>100</v>
      </c>
      <c r="D659" s="64" t="s">
        <v>101</v>
      </c>
      <c r="E659" s="64" t="s">
        <v>32</v>
      </c>
      <c r="F659" s="64" t="s">
        <v>96</v>
      </c>
      <c r="G659" s="74">
        <v>15</v>
      </c>
      <c r="H659" s="75">
        <v>30000</v>
      </c>
      <c r="I659" s="73">
        <f t="shared" si="20"/>
        <v>450000</v>
      </c>
      <c r="J659" s="73">
        <f t="shared" si="21"/>
        <v>540000</v>
      </c>
      <c r="K659" s="30" t="s">
        <v>92</v>
      </c>
      <c r="L659" s="4" t="s">
        <v>97</v>
      </c>
      <c r="M659" s="30" t="s">
        <v>58</v>
      </c>
    </row>
    <row r="660" spans="1:13" s="1" customFormat="1" ht="30" customHeight="1" x14ac:dyDescent="0.35">
      <c r="A660" s="64">
        <v>648</v>
      </c>
      <c r="B660" s="9" t="s">
        <v>21</v>
      </c>
      <c r="C660" s="64" t="s">
        <v>98</v>
      </c>
      <c r="D660" s="64" t="s">
        <v>99</v>
      </c>
      <c r="E660" s="64" t="s">
        <v>32</v>
      </c>
      <c r="F660" s="64" t="s">
        <v>96</v>
      </c>
      <c r="G660" s="74">
        <v>11</v>
      </c>
      <c r="H660" s="76">
        <v>27958.3</v>
      </c>
      <c r="I660" s="73">
        <f t="shared" si="20"/>
        <v>307541.3</v>
      </c>
      <c r="J660" s="73">
        <f t="shared" si="21"/>
        <v>369049.56</v>
      </c>
      <c r="K660" s="30" t="s">
        <v>92</v>
      </c>
      <c r="L660" s="4" t="s">
        <v>97</v>
      </c>
      <c r="M660" s="30" t="s">
        <v>58</v>
      </c>
    </row>
    <row r="661" spans="1:13" s="1" customFormat="1" ht="30" customHeight="1" x14ac:dyDescent="0.35">
      <c r="A661" s="64">
        <v>649</v>
      </c>
      <c r="B661" s="9" t="s">
        <v>21</v>
      </c>
      <c r="C661" s="64" t="s">
        <v>758</v>
      </c>
      <c r="D661" s="64" t="s">
        <v>211</v>
      </c>
      <c r="E661" s="64" t="s">
        <v>32</v>
      </c>
      <c r="F661" s="64" t="s">
        <v>96</v>
      </c>
      <c r="G661" s="74">
        <v>100</v>
      </c>
      <c r="H661" s="76">
        <v>833.3</v>
      </c>
      <c r="I661" s="73">
        <f t="shared" si="20"/>
        <v>83330</v>
      </c>
      <c r="J661" s="73">
        <f t="shared" si="21"/>
        <v>99996</v>
      </c>
      <c r="K661" s="30" t="s">
        <v>92</v>
      </c>
      <c r="L661" s="4" t="s">
        <v>209</v>
      </c>
      <c r="M661" s="30" t="s">
        <v>58</v>
      </c>
    </row>
    <row r="662" spans="1:13" s="1" customFormat="1" ht="30" customHeight="1" x14ac:dyDescent="0.35">
      <c r="A662" s="64">
        <v>650</v>
      </c>
      <c r="B662" s="9" t="s">
        <v>21</v>
      </c>
      <c r="C662" s="64" t="s">
        <v>468</v>
      </c>
      <c r="D662" s="64" t="s">
        <v>469</v>
      </c>
      <c r="E662" s="64" t="s">
        <v>32</v>
      </c>
      <c r="F662" s="64" t="s">
        <v>96</v>
      </c>
      <c r="G662" s="74">
        <v>130</v>
      </c>
      <c r="H662" s="76">
        <v>58.3</v>
      </c>
      <c r="I662" s="73">
        <f t="shared" si="20"/>
        <v>7579</v>
      </c>
      <c r="J662" s="73">
        <f t="shared" si="21"/>
        <v>9094.7999999999993</v>
      </c>
      <c r="K662" s="30" t="s">
        <v>92</v>
      </c>
      <c r="L662" s="4" t="s">
        <v>209</v>
      </c>
      <c r="M662" s="30" t="s">
        <v>58</v>
      </c>
    </row>
    <row r="663" spans="1:13" s="1" customFormat="1" ht="30" customHeight="1" x14ac:dyDescent="0.35">
      <c r="A663" s="64">
        <v>651</v>
      </c>
      <c r="B663" s="9" t="s">
        <v>21</v>
      </c>
      <c r="C663" s="64" t="s">
        <v>759</v>
      </c>
      <c r="D663" s="64" t="s">
        <v>246</v>
      </c>
      <c r="E663" s="64" t="s">
        <v>32</v>
      </c>
      <c r="F663" s="64" t="s">
        <v>96</v>
      </c>
      <c r="G663" s="74">
        <v>50</v>
      </c>
      <c r="H663" s="75">
        <v>540</v>
      </c>
      <c r="I663" s="73">
        <f t="shared" si="20"/>
        <v>27000</v>
      </c>
      <c r="J663" s="73">
        <f t="shared" si="21"/>
        <v>32400</v>
      </c>
      <c r="K663" s="30" t="s">
        <v>92</v>
      </c>
      <c r="L663" s="4" t="s">
        <v>209</v>
      </c>
      <c r="M663" s="30" t="s">
        <v>58</v>
      </c>
    </row>
    <row r="664" spans="1:13" s="1" customFormat="1" ht="30" customHeight="1" x14ac:dyDescent="0.35">
      <c r="A664" s="64">
        <v>652</v>
      </c>
      <c r="B664" s="9" t="s">
        <v>21</v>
      </c>
      <c r="C664" s="64" t="s">
        <v>760</v>
      </c>
      <c r="D664" s="64" t="s">
        <v>246</v>
      </c>
      <c r="E664" s="64" t="s">
        <v>32</v>
      </c>
      <c r="F664" s="64" t="s">
        <v>96</v>
      </c>
      <c r="G664" s="74">
        <v>50</v>
      </c>
      <c r="H664" s="75">
        <v>665</v>
      </c>
      <c r="I664" s="73">
        <f t="shared" ref="I664:I727" si="22">G664*H664</f>
        <v>33250</v>
      </c>
      <c r="J664" s="73">
        <f t="shared" ref="J664:J727" si="23">I664*1.2</f>
        <v>39900</v>
      </c>
      <c r="K664" s="30" t="s">
        <v>92</v>
      </c>
      <c r="L664" s="4" t="s">
        <v>209</v>
      </c>
      <c r="M664" s="30" t="s">
        <v>58</v>
      </c>
    </row>
    <row r="665" spans="1:13" s="1" customFormat="1" ht="30" customHeight="1" x14ac:dyDescent="0.35">
      <c r="A665" s="64">
        <v>653</v>
      </c>
      <c r="B665" s="9" t="s">
        <v>21</v>
      </c>
      <c r="C665" s="64" t="s">
        <v>285</v>
      </c>
      <c r="D665" s="64" t="s">
        <v>286</v>
      </c>
      <c r="E665" s="64" t="s">
        <v>32</v>
      </c>
      <c r="F665" s="64" t="s">
        <v>96</v>
      </c>
      <c r="G665" s="74">
        <v>100</v>
      </c>
      <c r="H665" s="75">
        <v>750</v>
      </c>
      <c r="I665" s="73">
        <f t="shared" si="22"/>
        <v>75000</v>
      </c>
      <c r="J665" s="73">
        <f t="shared" si="23"/>
        <v>90000</v>
      </c>
      <c r="K665" s="30" t="s">
        <v>92</v>
      </c>
      <c r="L665" s="4" t="s">
        <v>209</v>
      </c>
      <c r="M665" s="30" t="s">
        <v>58</v>
      </c>
    </row>
    <row r="666" spans="1:13" s="1" customFormat="1" ht="30" customHeight="1" x14ac:dyDescent="0.35">
      <c r="A666" s="64">
        <v>654</v>
      </c>
      <c r="B666" s="9" t="s">
        <v>21</v>
      </c>
      <c r="C666" s="64" t="s">
        <v>304</v>
      </c>
      <c r="D666" s="64" t="s">
        <v>305</v>
      </c>
      <c r="E666" s="64" t="s">
        <v>32</v>
      </c>
      <c r="F666" s="64" t="s">
        <v>96</v>
      </c>
      <c r="G666" s="74">
        <v>8</v>
      </c>
      <c r="H666" s="75">
        <v>5415</v>
      </c>
      <c r="I666" s="73">
        <f t="shared" si="22"/>
        <v>43320</v>
      </c>
      <c r="J666" s="73">
        <f t="shared" si="23"/>
        <v>51984</v>
      </c>
      <c r="K666" s="30" t="s">
        <v>92</v>
      </c>
      <c r="L666" s="4" t="s">
        <v>157</v>
      </c>
      <c r="M666" s="30" t="s">
        <v>58</v>
      </c>
    </row>
    <row r="667" spans="1:13" s="1" customFormat="1" ht="30" customHeight="1" x14ac:dyDescent="0.35">
      <c r="A667" s="64">
        <v>655</v>
      </c>
      <c r="B667" s="9" t="s">
        <v>21</v>
      </c>
      <c r="C667" s="64" t="s">
        <v>525</v>
      </c>
      <c r="D667" s="64" t="s">
        <v>526</v>
      </c>
      <c r="E667" s="64" t="s">
        <v>32</v>
      </c>
      <c r="F667" s="64" t="s">
        <v>96</v>
      </c>
      <c r="G667" s="74">
        <v>2</v>
      </c>
      <c r="H667" s="76">
        <v>2458.3000000000002</v>
      </c>
      <c r="I667" s="73">
        <f t="shared" si="22"/>
        <v>4916.6000000000004</v>
      </c>
      <c r="J667" s="73">
        <f t="shared" si="23"/>
        <v>5899.92</v>
      </c>
      <c r="K667" s="30" t="s">
        <v>92</v>
      </c>
      <c r="L667" s="4" t="s">
        <v>157</v>
      </c>
      <c r="M667" s="30" t="s">
        <v>58</v>
      </c>
    </row>
    <row r="668" spans="1:13" s="1" customFormat="1" ht="30" customHeight="1" x14ac:dyDescent="0.35">
      <c r="A668" s="64">
        <v>656</v>
      </c>
      <c r="B668" s="9" t="s">
        <v>21</v>
      </c>
      <c r="C668" s="64" t="s">
        <v>761</v>
      </c>
      <c r="D668" s="64" t="s">
        <v>237</v>
      </c>
      <c r="E668" s="64" t="s">
        <v>32</v>
      </c>
      <c r="F668" s="64" t="s">
        <v>134</v>
      </c>
      <c r="G668" s="74">
        <v>8</v>
      </c>
      <c r="H668" s="76">
        <v>1583.3</v>
      </c>
      <c r="I668" s="73">
        <f t="shared" si="22"/>
        <v>12666.4</v>
      </c>
      <c r="J668" s="73">
        <f t="shared" si="23"/>
        <v>15199.679999999998</v>
      </c>
      <c r="K668" s="30" t="s">
        <v>92</v>
      </c>
      <c r="L668" s="4" t="s">
        <v>157</v>
      </c>
      <c r="M668" s="30" t="s">
        <v>58</v>
      </c>
    </row>
    <row r="669" spans="1:13" s="1" customFormat="1" ht="30" customHeight="1" x14ac:dyDescent="0.35">
      <c r="A669" s="64">
        <v>657</v>
      </c>
      <c r="B669" s="9" t="s">
        <v>21</v>
      </c>
      <c r="C669" s="64" t="s">
        <v>761</v>
      </c>
      <c r="D669" s="64" t="s">
        <v>762</v>
      </c>
      <c r="E669" s="64" t="s">
        <v>32</v>
      </c>
      <c r="F669" s="64" t="s">
        <v>134</v>
      </c>
      <c r="G669" s="74">
        <v>8</v>
      </c>
      <c r="H669" s="76">
        <v>1583.3</v>
      </c>
      <c r="I669" s="73">
        <f t="shared" si="22"/>
        <v>12666.4</v>
      </c>
      <c r="J669" s="73">
        <f t="shared" si="23"/>
        <v>15199.679999999998</v>
      </c>
      <c r="K669" s="30" t="s">
        <v>92</v>
      </c>
      <c r="L669" s="4" t="s">
        <v>157</v>
      </c>
      <c r="M669" s="30" t="s">
        <v>58</v>
      </c>
    </row>
    <row r="670" spans="1:13" s="1" customFormat="1" ht="30" customHeight="1" x14ac:dyDescent="0.35">
      <c r="A670" s="64">
        <v>658</v>
      </c>
      <c r="B670" s="9" t="s">
        <v>21</v>
      </c>
      <c r="C670" s="64" t="s">
        <v>247</v>
      </c>
      <c r="D670" s="64" t="s">
        <v>250</v>
      </c>
      <c r="E670" s="64" t="s">
        <v>32</v>
      </c>
      <c r="F670" s="64" t="s">
        <v>96</v>
      </c>
      <c r="G670" s="74">
        <v>20</v>
      </c>
      <c r="H670" s="76">
        <v>3958.3</v>
      </c>
      <c r="I670" s="73">
        <f t="shared" si="22"/>
        <v>79166</v>
      </c>
      <c r="J670" s="73">
        <f t="shared" si="23"/>
        <v>94999.2</v>
      </c>
      <c r="K670" s="30" t="s">
        <v>92</v>
      </c>
      <c r="L670" s="4" t="s">
        <v>157</v>
      </c>
      <c r="M670" s="30" t="s">
        <v>58</v>
      </c>
    </row>
    <row r="671" spans="1:13" s="1" customFormat="1" ht="30" customHeight="1" x14ac:dyDescent="0.35">
      <c r="A671" s="64">
        <v>659</v>
      </c>
      <c r="B671" s="9" t="s">
        <v>21</v>
      </c>
      <c r="C671" s="64" t="s">
        <v>763</v>
      </c>
      <c r="D671" s="64" t="s">
        <v>206</v>
      </c>
      <c r="E671" s="64" t="s">
        <v>32</v>
      </c>
      <c r="F671" s="64" t="s">
        <v>96</v>
      </c>
      <c r="G671" s="74">
        <v>16</v>
      </c>
      <c r="H671" s="75">
        <v>3165</v>
      </c>
      <c r="I671" s="73">
        <f t="shared" si="22"/>
        <v>50640</v>
      </c>
      <c r="J671" s="73">
        <f t="shared" si="23"/>
        <v>60768</v>
      </c>
      <c r="K671" s="30" t="s">
        <v>92</v>
      </c>
      <c r="L671" s="4" t="s">
        <v>157</v>
      </c>
      <c r="M671" s="30" t="s">
        <v>58</v>
      </c>
    </row>
    <row r="672" spans="1:13" s="1" customFormat="1" ht="30" customHeight="1" x14ac:dyDescent="0.35">
      <c r="A672" s="64">
        <v>660</v>
      </c>
      <c r="B672" s="9" t="s">
        <v>21</v>
      </c>
      <c r="C672" s="64" t="s">
        <v>276</v>
      </c>
      <c r="D672" s="64" t="s">
        <v>764</v>
      </c>
      <c r="E672" s="64" t="s">
        <v>32</v>
      </c>
      <c r="F672" s="64" t="s">
        <v>134</v>
      </c>
      <c r="G672" s="74">
        <v>550</v>
      </c>
      <c r="H672" s="76">
        <v>62.5</v>
      </c>
      <c r="I672" s="73">
        <f t="shared" si="22"/>
        <v>34375</v>
      </c>
      <c r="J672" s="73">
        <f t="shared" si="23"/>
        <v>41250</v>
      </c>
      <c r="K672" s="30" t="s">
        <v>92</v>
      </c>
      <c r="L672" s="4" t="s">
        <v>157</v>
      </c>
      <c r="M672" s="30" t="s">
        <v>58</v>
      </c>
    </row>
    <row r="673" spans="1:13" s="1" customFormat="1" ht="30" customHeight="1" x14ac:dyDescent="0.35">
      <c r="A673" s="64">
        <v>661</v>
      </c>
      <c r="B673" s="9" t="s">
        <v>21</v>
      </c>
      <c r="C673" s="64" t="s">
        <v>100</v>
      </c>
      <c r="D673" s="64" t="s">
        <v>101</v>
      </c>
      <c r="E673" s="64" t="s">
        <v>32</v>
      </c>
      <c r="F673" s="64" t="s">
        <v>96</v>
      </c>
      <c r="G673" s="74">
        <v>25</v>
      </c>
      <c r="H673" s="76">
        <v>32208.3</v>
      </c>
      <c r="I673" s="73">
        <f t="shared" si="22"/>
        <v>805207.5</v>
      </c>
      <c r="J673" s="73">
        <f t="shared" si="23"/>
        <v>966249</v>
      </c>
      <c r="K673" s="30" t="s">
        <v>92</v>
      </c>
      <c r="L673" s="4" t="s">
        <v>97</v>
      </c>
      <c r="M673" s="30" t="s">
        <v>58</v>
      </c>
    </row>
    <row r="674" spans="1:13" s="1" customFormat="1" ht="30" customHeight="1" x14ac:dyDescent="0.35">
      <c r="A674" s="64">
        <v>662</v>
      </c>
      <c r="B674" s="9" t="s">
        <v>21</v>
      </c>
      <c r="C674" s="64" t="s">
        <v>765</v>
      </c>
      <c r="D674" s="64" t="s">
        <v>766</v>
      </c>
      <c r="E674" s="64" t="s">
        <v>32</v>
      </c>
      <c r="F674" s="64" t="s">
        <v>96</v>
      </c>
      <c r="G674" s="74">
        <v>25</v>
      </c>
      <c r="H674" s="75">
        <v>16790</v>
      </c>
      <c r="I674" s="73">
        <f t="shared" si="22"/>
        <v>419750</v>
      </c>
      <c r="J674" s="73">
        <f t="shared" si="23"/>
        <v>503700</v>
      </c>
      <c r="K674" s="30" t="s">
        <v>92</v>
      </c>
      <c r="L674" s="4" t="s">
        <v>97</v>
      </c>
      <c r="M674" s="30" t="s">
        <v>58</v>
      </c>
    </row>
    <row r="675" spans="1:13" s="1" customFormat="1" ht="30" customHeight="1" x14ac:dyDescent="0.35">
      <c r="A675" s="64">
        <v>663</v>
      </c>
      <c r="B675" s="9" t="s">
        <v>21</v>
      </c>
      <c r="C675" s="64" t="s">
        <v>291</v>
      </c>
      <c r="D675" s="64" t="s">
        <v>292</v>
      </c>
      <c r="E675" s="64" t="s">
        <v>32</v>
      </c>
      <c r="F675" s="64" t="s">
        <v>96</v>
      </c>
      <c r="G675" s="74">
        <v>2</v>
      </c>
      <c r="H675" s="75">
        <v>1915</v>
      </c>
      <c r="I675" s="73">
        <f t="shared" si="22"/>
        <v>3830</v>
      </c>
      <c r="J675" s="73">
        <f t="shared" si="23"/>
        <v>4596</v>
      </c>
      <c r="K675" s="30" t="s">
        <v>92</v>
      </c>
      <c r="L675" s="4" t="s">
        <v>224</v>
      </c>
      <c r="M675" s="30" t="s">
        <v>58</v>
      </c>
    </row>
    <row r="676" spans="1:13" s="1" customFormat="1" ht="30" customHeight="1" x14ac:dyDescent="0.35">
      <c r="A676" s="64">
        <v>664</v>
      </c>
      <c r="B676" s="9" t="s">
        <v>21</v>
      </c>
      <c r="C676" s="64" t="s">
        <v>291</v>
      </c>
      <c r="D676" s="64" t="s">
        <v>292</v>
      </c>
      <c r="E676" s="64" t="s">
        <v>32</v>
      </c>
      <c r="F676" s="64" t="s">
        <v>96</v>
      </c>
      <c r="G676" s="74">
        <v>9</v>
      </c>
      <c r="H676" s="76">
        <v>1708.3</v>
      </c>
      <c r="I676" s="73">
        <f t="shared" si="22"/>
        <v>15374.699999999999</v>
      </c>
      <c r="J676" s="73">
        <f t="shared" si="23"/>
        <v>18449.64</v>
      </c>
      <c r="K676" s="30" t="s">
        <v>92</v>
      </c>
      <c r="L676" s="4" t="s">
        <v>224</v>
      </c>
      <c r="M676" s="30" t="s">
        <v>58</v>
      </c>
    </row>
    <row r="677" spans="1:13" s="1" customFormat="1" ht="30" customHeight="1" x14ac:dyDescent="0.35">
      <c r="A677" s="64">
        <v>665</v>
      </c>
      <c r="B677" s="9" t="s">
        <v>21</v>
      </c>
      <c r="C677" s="64" t="s">
        <v>291</v>
      </c>
      <c r="D677" s="64" t="s">
        <v>292</v>
      </c>
      <c r="E677" s="64" t="s">
        <v>32</v>
      </c>
      <c r="F677" s="64" t="s">
        <v>96</v>
      </c>
      <c r="G677" s="74">
        <v>8</v>
      </c>
      <c r="H677" s="76">
        <v>1708.3</v>
      </c>
      <c r="I677" s="73">
        <f t="shared" si="22"/>
        <v>13666.4</v>
      </c>
      <c r="J677" s="73">
        <f t="shared" si="23"/>
        <v>16399.68</v>
      </c>
      <c r="K677" s="30" t="s">
        <v>92</v>
      </c>
      <c r="L677" s="4" t="s">
        <v>224</v>
      </c>
      <c r="M677" s="30" t="s">
        <v>58</v>
      </c>
    </row>
    <row r="678" spans="1:13" s="1" customFormat="1" ht="30" customHeight="1" x14ac:dyDescent="0.35">
      <c r="A678" s="64">
        <v>666</v>
      </c>
      <c r="B678" s="9" t="s">
        <v>21</v>
      </c>
      <c r="C678" s="64" t="s">
        <v>291</v>
      </c>
      <c r="D678" s="64" t="s">
        <v>292</v>
      </c>
      <c r="E678" s="64" t="s">
        <v>32</v>
      </c>
      <c r="F678" s="64" t="s">
        <v>96</v>
      </c>
      <c r="G678" s="74">
        <v>12</v>
      </c>
      <c r="H678" s="75">
        <v>1665</v>
      </c>
      <c r="I678" s="73">
        <f t="shared" si="22"/>
        <v>19980</v>
      </c>
      <c r="J678" s="73">
        <f t="shared" si="23"/>
        <v>23976</v>
      </c>
      <c r="K678" s="30" t="s">
        <v>92</v>
      </c>
      <c r="L678" s="4" t="s">
        <v>224</v>
      </c>
      <c r="M678" s="30" t="s">
        <v>58</v>
      </c>
    </row>
    <row r="679" spans="1:13" s="1" customFormat="1" ht="30" customHeight="1" x14ac:dyDescent="0.35">
      <c r="A679" s="64">
        <v>667</v>
      </c>
      <c r="B679" s="9" t="s">
        <v>21</v>
      </c>
      <c r="C679" s="64" t="s">
        <v>451</v>
      </c>
      <c r="D679" s="64" t="s">
        <v>452</v>
      </c>
      <c r="E679" s="64" t="s">
        <v>32</v>
      </c>
      <c r="F679" s="64" t="s">
        <v>96</v>
      </c>
      <c r="G679" s="74">
        <v>26700</v>
      </c>
      <c r="H679" s="76">
        <v>63.75</v>
      </c>
      <c r="I679" s="73">
        <f t="shared" si="22"/>
        <v>1702125</v>
      </c>
      <c r="J679" s="73">
        <f t="shared" si="23"/>
        <v>2042550</v>
      </c>
      <c r="K679" s="30" t="s">
        <v>92</v>
      </c>
      <c r="L679" s="4" t="s">
        <v>224</v>
      </c>
      <c r="M679" s="30" t="s">
        <v>58</v>
      </c>
    </row>
    <row r="680" spans="1:13" s="1" customFormat="1" ht="30" customHeight="1" x14ac:dyDescent="0.35">
      <c r="A680" s="64">
        <v>668</v>
      </c>
      <c r="B680" s="9" t="s">
        <v>21</v>
      </c>
      <c r="C680" s="64" t="s">
        <v>451</v>
      </c>
      <c r="D680" s="64" t="s">
        <v>452</v>
      </c>
      <c r="E680" s="64" t="s">
        <v>32</v>
      </c>
      <c r="F680" s="64" t="s">
        <v>96</v>
      </c>
      <c r="G680" s="74">
        <v>12250</v>
      </c>
      <c r="H680" s="75">
        <v>15</v>
      </c>
      <c r="I680" s="73">
        <f t="shared" si="22"/>
        <v>183750</v>
      </c>
      <c r="J680" s="73">
        <f t="shared" si="23"/>
        <v>220500</v>
      </c>
      <c r="K680" s="30" t="s">
        <v>92</v>
      </c>
      <c r="L680" s="4" t="s">
        <v>224</v>
      </c>
      <c r="M680" s="30" t="s">
        <v>58</v>
      </c>
    </row>
    <row r="681" spans="1:13" s="1" customFormat="1" ht="30" customHeight="1" x14ac:dyDescent="0.35">
      <c r="A681" s="64">
        <v>669</v>
      </c>
      <c r="B681" s="9" t="s">
        <v>21</v>
      </c>
      <c r="C681" s="64" t="s">
        <v>451</v>
      </c>
      <c r="D681" s="64" t="s">
        <v>452</v>
      </c>
      <c r="E681" s="64" t="s">
        <v>32</v>
      </c>
      <c r="F681" s="64" t="s">
        <v>96</v>
      </c>
      <c r="G681" s="74">
        <v>1350</v>
      </c>
      <c r="H681" s="75">
        <v>75</v>
      </c>
      <c r="I681" s="73">
        <f t="shared" si="22"/>
        <v>101250</v>
      </c>
      <c r="J681" s="73">
        <f t="shared" si="23"/>
        <v>121500</v>
      </c>
      <c r="K681" s="30" t="s">
        <v>92</v>
      </c>
      <c r="L681" s="4" t="s">
        <v>224</v>
      </c>
      <c r="M681" s="30" t="s">
        <v>58</v>
      </c>
    </row>
    <row r="682" spans="1:13" s="1" customFormat="1" ht="30" customHeight="1" x14ac:dyDescent="0.35">
      <c r="A682" s="64">
        <v>670</v>
      </c>
      <c r="B682" s="9" t="s">
        <v>21</v>
      </c>
      <c r="C682" s="64" t="s">
        <v>451</v>
      </c>
      <c r="D682" s="64" t="s">
        <v>452</v>
      </c>
      <c r="E682" s="64" t="s">
        <v>32</v>
      </c>
      <c r="F682" s="64" t="s">
        <v>96</v>
      </c>
      <c r="G682" s="74">
        <v>2350</v>
      </c>
      <c r="H682" s="75">
        <v>75</v>
      </c>
      <c r="I682" s="73">
        <f t="shared" si="22"/>
        <v>176250</v>
      </c>
      <c r="J682" s="73">
        <f t="shared" si="23"/>
        <v>211500</v>
      </c>
      <c r="K682" s="30" t="s">
        <v>92</v>
      </c>
      <c r="L682" s="4" t="s">
        <v>224</v>
      </c>
      <c r="M682" s="30" t="s">
        <v>58</v>
      </c>
    </row>
    <row r="683" spans="1:13" s="1" customFormat="1" ht="30" customHeight="1" x14ac:dyDescent="0.35">
      <c r="A683" s="64">
        <v>671</v>
      </c>
      <c r="B683" s="9" t="s">
        <v>21</v>
      </c>
      <c r="C683" s="64" t="s">
        <v>767</v>
      </c>
      <c r="D683" s="64" t="s">
        <v>768</v>
      </c>
      <c r="E683" s="64" t="s">
        <v>32</v>
      </c>
      <c r="F683" s="64" t="s">
        <v>96</v>
      </c>
      <c r="G683" s="74">
        <v>7</v>
      </c>
      <c r="H683" s="75">
        <v>4040</v>
      </c>
      <c r="I683" s="73">
        <f t="shared" si="22"/>
        <v>28280</v>
      </c>
      <c r="J683" s="73">
        <f t="shared" si="23"/>
        <v>33936</v>
      </c>
      <c r="K683" s="30" t="s">
        <v>92</v>
      </c>
      <c r="L683" s="4" t="s">
        <v>157</v>
      </c>
      <c r="M683" s="30" t="s">
        <v>58</v>
      </c>
    </row>
    <row r="684" spans="1:13" s="1" customFormat="1" ht="30" customHeight="1" x14ac:dyDescent="0.35">
      <c r="A684" s="64">
        <v>672</v>
      </c>
      <c r="B684" s="9" t="s">
        <v>21</v>
      </c>
      <c r="C684" s="64" t="s">
        <v>490</v>
      </c>
      <c r="D684" s="64" t="s">
        <v>493</v>
      </c>
      <c r="E684" s="64" t="s">
        <v>32</v>
      </c>
      <c r="F684" s="64" t="s">
        <v>134</v>
      </c>
      <c r="G684" s="74">
        <v>10</v>
      </c>
      <c r="H684" s="75">
        <v>2250</v>
      </c>
      <c r="I684" s="73">
        <f t="shared" si="22"/>
        <v>22500</v>
      </c>
      <c r="J684" s="73">
        <f t="shared" si="23"/>
        <v>27000</v>
      </c>
      <c r="K684" s="30" t="s">
        <v>92</v>
      </c>
      <c r="L684" s="4" t="s">
        <v>97</v>
      </c>
      <c r="M684" s="30" t="s">
        <v>58</v>
      </c>
    </row>
    <row r="685" spans="1:13" s="1" customFormat="1" ht="30" customHeight="1" x14ac:dyDescent="0.35">
      <c r="A685" s="64">
        <v>673</v>
      </c>
      <c r="B685" s="9" t="s">
        <v>21</v>
      </c>
      <c r="C685" s="64" t="s">
        <v>490</v>
      </c>
      <c r="D685" s="64" t="s">
        <v>769</v>
      </c>
      <c r="E685" s="64" t="s">
        <v>32</v>
      </c>
      <c r="F685" s="64" t="s">
        <v>134</v>
      </c>
      <c r="G685" s="74">
        <v>10</v>
      </c>
      <c r="H685" s="75">
        <v>2250</v>
      </c>
      <c r="I685" s="73">
        <f t="shared" si="22"/>
        <v>22500</v>
      </c>
      <c r="J685" s="73">
        <f t="shared" si="23"/>
        <v>27000</v>
      </c>
      <c r="K685" s="30" t="s">
        <v>92</v>
      </c>
      <c r="L685" s="4" t="s">
        <v>97</v>
      </c>
      <c r="M685" s="30" t="s">
        <v>58</v>
      </c>
    </row>
    <row r="686" spans="1:13" s="1" customFormat="1" ht="30" customHeight="1" x14ac:dyDescent="0.35">
      <c r="A686" s="64">
        <v>674</v>
      </c>
      <c r="B686" s="9" t="s">
        <v>21</v>
      </c>
      <c r="C686" s="64" t="s">
        <v>544</v>
      </c>
      <c r="D686" s="64" t="s">
        <v>545</v>
      </c>
      <c r="E686" s="64" t="s">
        <v>32</v>
      </c>
      <c r="F686" s="64" t="s">
        <v>255</v>
      </c>
      <c r="G686" s="74">
        <v>31</v>
      </c>
      <c r="H686" s="76">
        <v>458.3</v>
      </c>
      <c r="I686" s="73">
        <f t="shared" si="22"/>
        <v>14207.300000000001</v>
      </c>
      <c r="J686" s="73">
        <f t="shared" si="23"/>
        <v>17048.760000000002</v>
      </c>
      <c r="K686" s="30" t="s">
        <v>92</v>
      </c>
      <c r="L686" s="4" t="s">
        <v>157</v>
      </c>
      <c r="M686" s="30" t="s">
        <v>58</v>
      </c>
    </row>
    <row r="687" spans="1:13" s="1" customFormat="1" ht="30" customHeight="1" x14ac:dyDescent="0.35">
      <c r="A687" s="64">
        <v>675</v>
      </c>
      <c r="B687" s="9" t="s">
        <v>21</v>
      </c>
      <c r="C687" s="64" t="s">
        <v>451</v>
      </c>
      <c r="D687" s="64" t="s">
        <v>452</v>
      </c>
      <c r="E687" s="64" t="s">
        <v>32</v>
      </c>
      <c r="F687" s="64" t="s">
        <v>96</v>
      </c>
      <c r="G687" s="74">
        <v>15000</v>
      </c>
      <c r="H687" s="75">
        <v>15</v>
      </c>
      <c r="I687" s="73">
        <f t="shared" si="22"/>
        <v>225000</v>
      </c>
      <c r="J687" s="73">
        <f t="shared" si="23"/>
        <v>270000</v>
      </c>
      <c r="K687" s="30" t="s">
        <v>92</v>
      </c>
      <c r="L687" s="4" t="s">
        <v>224</v>
      </c>
      <c r="M687" s="30" t="s">
        <v>58</v>
      </c>
    </row>
    <row r="688" spans="1:13" s="1" customFormat="1" ht="30" customHeight="1" x14ac:dyDescent="0.35">
      <c r="A688" s="64">
        <v>676</v>
      </c>
      <c r="B688" s="9" t="s">
        <v>21</v>
      </c>
      <c r="C688" s="64" t="s">
        <v>451</v>
      </c>
      <c r="D688" s="64" t="s">
        <v>452</v>
      </c>
      <c r="E688" s="64" t="s">
        <v>32</v>
      </c>
      <c r="F688" s="64" t="s">
        <v>96</v>
      </c>
      <c r="G688" s="74">
        <v>108</v>
      </c>
      <c r="H688" s="75">
        <v>30</v>
      </c>
      <c r="I688" s="73">
        <f t="shared" si="22"/>
        <v>3240</v>
      </c>
      <c r="J688" s="73">
        <f t="shared" si="23"/>
        <v>3888</v>
      </c>
      <c r="K688" s="30" t="s">
        <v>92</v>
      </c>
      <c r="L688" s="4" t="s">
        <v>224</v>
      </c>
      <c r="M688" s="30" t="s">
        <v>58</v>
      </c>
    </row>
    <row r="689" spans="1:13" s="1" customFormat="1" ht="30" customHeight="1" x14ac:dyDescent="0.35">
      <c r="A689" s="64">
        <v>677</v>
      </c>
      <c r="B689" s="9" t="s">
        <v>21</v>
      </c>
      <c r="C689" s="64" t="s">
        <v>222</v>
      </c>
      <c r="D689" s="64" t="s">
        <v>476</v>
      </c>
      <c r="E689" s="64" t="s">
        <v>32</v>
      </c>
      <c r="F689" s="64" t="s">
        <v>96</v>
      </c>
      <c r="G689" s="74">
        <v>10</v>
      </c>
      <c r="H689" s="76">
        <v>1958.3</v>
      </c>
      <c r="I689" s="73">
        <f t="shared" si="22"/>
        <v>19583</v>
      </c>
      <c r="J689" s="73">
        <f t="shared" si="23"/>
        <v>23499.599999999999</v>
      </c>
      <c r="K689" s="30" t="s">
        <v>92</v>
      </c>
      <c r="L689" s="4" t="s">
        <v>224</v>
      </c>
      <c r="M689" s="30" t="s">
        <v>58</v>
      </c>
    </row>
    <row r="690" spans="1:13" s="1" customFormat="1" ht="30" customHeight="1" x14ac:dyDescent="0.35">
      <c r="A690" s="64">
        <v>678</v>
      </c>
      <c r="B690" s="9" t="s">
        <v>21</v>
      </c>
      <c r="C690" s="64" t="s">
        <v>770</v>
      </c>
      <c r="D690" s="64" t="s">
        <v>771</v>
      </c>
      <c r="E690" s="64" t="s">
        <v>32</v>
      </c>
      <c r="F690" s="64" t="s">
        <v>96</v>
      </c>
      <c r="G690" s="74">
        <v>70</v>
      </c>
      <c r="H690" s="75">
        <v>250</v>
      </c>
      <c r="I690" s="73">
        <f t="shared" si="22"/>
        <v>17500</v>
      </c>
      <c r="J690" s="73">
        <f t="shared" si="23"/>
        <v>21000</v>
      </c>
      <c r="K690" s="30" t="s">
        <v>92</v>
      </c>
      <c r="L690" s="4" t="s">
        <v>209</v>
      </c>
      <c r="M690" s="30" t="s">
        <v>58</v>
      </c>
    </row>
    <row r="691" spans="1:13" s="1" customFormat="1" ht="30" customHeight="1" x14ac:dyDescent="0.35">
      <c r="A691" s="64">
        <v>679</v>
      </c>
      <c r="B691" s="9" t="s">
        <v>21</v>
      </c>
      <c r="C691" s="64" t="s">
        <v>772</v>
      </c>
      <c r="D691" s="64" t="s">
        <v>773</v>
      </c>
      <c r="E691" s="64" t="s">
        <v>32</v>
      </c>
      <c r="F691" s="64" t="s">
        <v>96</v>
      </c>
      <c r="G691" s="74">
        <v>25</v>
      </c>
      <c r="H691" s="75">
        <v>3290</v>
      </c>
      <c r="I691" s="73">
        <f t="shared" si="22"/>
        <v>82250</v>
      </c>
      <c r="J691" s="73">
        <f t="shared" si="23"/>
        <v>98700</v>
      </c>
      <c r="K691" s="30" t="s">
        <v>92</v>
      </c>
      <c r="L691" s="4" t="s">
        <v>209</v>
      </c>
      <c r="M691" s="30" t="s">
        <v>58</v>
      </c>
    </row>
    <row r="692" spans="1:13" s="1" customFormat="1" ht="30" customHeight="1" x14ac:dyDescent="0.35">
      <c r="A692" s="64">
        <v>680</v>
      </c>
      <c r="B692" s="9" t="s">
        <v>21</v>
      </c>
      <c r="C692" s="64" t="s">
        <v>315</v>
      </c>
      <c r="D692" s="64" t="s">
        <v>316</v>
      </c>
      <c r="E692" s="64" t="s">
        <v>32</v>
      </c>
      <c r="F692" s="64" t="s">
        <v>204</v>
      </c>
      <c r="G692" s="74">
        <v>100</v>
      </c>
      <c r="H692" s="75">
        <v>665</v>
      </c>
      <c r="I692" s="73">
        <f t="shared" si="22"/>
        <v>66500</v>
      </c>
      <c r="J692" s="73">
        <f t="shared" si="23"/>
        <v>79800</v>
      </c>
      <c r="K692" s="30" t="s">
        <v>92</v>
      </c>
      <c r="L692" s="4" t="s">
        <v>209</v>
      </c>
      <c r="M692" s="30" t="s">
        <v>58</v>
      </c>
    </row>
    <row r="693" spans="1:13" s="1" customFormat="1" ht="30" customHeight="1" x14ac:dyDescent="0.35">
      <c r="A693" s="64">
        <v>681</v>
      </c>
      <c r="B693" s="9" t="s">
        <v>21</v>
      </c>
      <c r="C693" s="64" t="s">
        <v>315</v>
      </c>
      <c r="D693" s="64" t="s">
        <v>316</v>
      </c>
      <c r="E693" s="64" t="s">
        <v>32</v>
      </c>
      <c r="F693" s="64" t="s">
        <v>204</v>
      </c>
      <c r="G693" s="74">
        <v>100</v>
      </c>
      <c r="H693" s="75">
        <v>250</v>
      </c>
      <c r="I693" s="73">
        <f t="shared" si="22"/>
        <v>25000</v>
      </c>
      <c r="J693" s="73">
        <f t="shared" si="23"/>
        <v>30000</v>
      </c>
      <c r="K693" s="30" t="s">
        <v>92</v>
      </c>
      <c r="L693" s="4" t="s">
        <v>209</v>
      </c>
      <c r="M693" s="30" t="s">
        <v>58</v>
      </c>
    </row>
    <row r="694" spans="1:13" s="1" customFormat="1" ht="30" customHeight="1" x14ac:dyDescent="0.35">
      <c r="A694" s="64">
        <v>682</v>
      </c>
      <c r="B694" s="9" t="s">
        <v>21</v>
      </c>
      <c r="C694" s="64" t="s">
        <v>317</v>
      </c>
      <c r="D694" s="64" t="s">
        <v>318</v>
      </c>
      <c r="E694" s="64" t="s">
        <v>32</v>
      </c>
      <c r="F694" s="64" t="s">
        <v>204</v>
      </c>
      <c r="G694" s="74">
        <v>55</v>
      </c>
      <c r="H694" s="75">
        <v>375</v>
      </c>
      <c r="I694" s="73">
        <f t="shared" si="22"/>
        <v>20625</v>
      </c>
      <c r="J694" s="73">
        <f t="shared" si="23"/>
        <v>24750</v>
      </c>
      <c r="K694" s="30" t="s">
        <v>92</v>
      </c>
      <c r="L694" s="4" t="s">
        <v>209</v>
      </c>
      <c r="M694" s="30" t="s">
        <v>58</v>
      </c>
    </row>
    <row r="695" spans="1:13" s="1" customFormat="1" ht="30" customHeight="1" x14ac:dyDescent="0.35">
      <c r="A695" s="64">
        <v>683</v>
      </c>
      <c r="B695" s="9" t="s">
        <v>21</v>
      </c>
      <c r="C695" s="64" t="s">
        <v>317</v>
      </c>
      <c r="D695" s="64" t="s">
        <v>318</v>
      </c>
      <c r="E695" s="64" t="s">
        <v>32</v>
      </c>
      <c r="F695" s="64" t="s">
        <v>204</v>
      </c>
      <c r="G695" s="74">
        <v>50</v>
      </c>
      <c r="H695" s="76">
        <v>708.3</v>
      </c>
      <c r="I695" s="73">
        <f t="shared" si="22"/>
        <v>35415</v>
      </c>
      <c r="J695" s="73">
        <f t="shared" si="23"/>
        <v>42498</v>
      </c>
      <c r="K695" s="30" t="s">
        <v>92</v>
      </c>
      <c r="L695" s="4" t="s">
        <v>209</v>
      </c>
      <c r="M695" s="30" t="s">
        <v>58</v>
      </c>
    </row>
    <row r="696" spans="1:13" s="1" customFormat="1" ht="30" customHeight="1" x14ac:dyDescent="0.35">
      <c r="A696" s="64">
        <v>684</v>
      </c>
      <c r="B696" s="9" t="s">
        <v>21</v>
      </c>
      <c r="C696" s="64" t="s">
        <v>309</v>
      </c>
      <c r="D696" s="64" t="s">
        <v>246</v>
      </c>
      <c r="E696" s="64" t="s">
        <v>32</v>
      </c>
      <c r="F696" s="64" t="s">
        <v>96</v>
      </c>
      <c r="G696" s="74">
        <v>37</v>
      </c>
      <c r="H696" s="75">
        <v>665</v>
      </c>
      <c r="I696" s="73">
        <f t="shared" si="22"/>
        <v>24605</v>
      </c>
      <c r="J696" s="73">
        <f t="shared" si="23"/>
        <v>29526</v>
      </c>
      <c r="K696" s="30" t="s">
        <v>92</v>
      </c>
      <c r="L696" s="4" t="s">
        <v>209</v>
      </c>
      <c r="M696" s="30" t="s">
        <v>58</v>
      </c>
    </row>
    <row r="697" spans="1:13" s="1" customFormat="1" ht="30" customHeight="1" x14ac:dyDescent="0.35">
      <c r="A697" s="64">
        <v>685</v>
      </c>
      <c r="B697" s="9" t="s">
        <v>21</v>
      </c>
      <c r="C697" s="64" t="s">
        <v>290</v>
      </c>
      <c r="D697" s="64" t="s">
        <v>246</v>
      </c>
      <c r="E697" s="64" t="s">
        <v>32</v>
      </c>
      <c r="F697" s="64" t="s">
        <v>96</v>
      </c>
      <c r="G697" s="74">
        <v>22</v>
      </c>
      <c r="H697" s="76">
        <v>833.3</v>
      </c>
      <c r="I697" s="73">
        <f t="shared" si="22"/>
        <v>18332.599999999999</v>
      </c>
      <c r="J697" s="73">
        <f t="shared" si="23"/>
        <v>21999.119999999999</v>
      </c>
      <c r="K697" s="30" t="s">
        <v>92</v>
      </c>
      <c r="L697" s="4" t="s">
        <v>209</v>
      </c>
      <c r="M697" s="30" t="s">
        <v>58</v>
      </c>
    </row>
    <row r="698" spans="1:13" s="1" customFormat="1" ht="30" customHeight="1" x14ac:dyDescent="0.35">
      <c r="A698" s="64">
        <v>686</v>
      </c>
      <c r="B698" s="9" t="s">
        <v>21</v>
      </c>
      <c r="C698" s="64" t="s">
        <v>774</v>
      </c>
      <c r="D698" s="64" t="s">
        <v>775</v>
      </c>
      <c r="E698" s="64" t="s">
        <v>32</v>
      </c>
      <c r="F698" s="64" t="s">
        <v>96</v>
      </c>
      <c r="G698" s="74">
        <v>8</v>
      </c>
      <c r="H698" s="76">
        <v>4083.3</v>
      </c>
      <c r="I698" s="73">
        <f t="shared" si="22"/>
        <v>32666.400000000001</v>
      </c>
      <c r="J698" s="73">
        <f t="shared" si="23"/>
        <v>39199.68</v>
      </c>
      <c r="K698" s="30" t="s">
        <v>92</v>
      </c>
      <c r="L698" s="4" t="s">
        <v>209</v>
      </c>
      <c r="M698" s="30" t="s">
        <v>58</v>
      </c>
    </row>
    <row r="699" spans="1:13" s="1" customFormat="1" ht="30" customHeight="1" x14ac:dyDescent="0.35">
      <c r="A699" s="64">
        <v>687</v>
      </c>
      <c r="B699" s="9" t="s">
        <v>21</v>
      </c>
      <c r="C699" s="64" t="s">
        <v>207</v>
      </c>
      <c r="D699" s="64" t="s">
        <v>208</v>
      </c>
      <c r="E699" s="64" t="s">
        <v>32</v>
      </c>
      <c r="F699" s="64" t="s">
        <v>96</v>
      </c>
      <c r="G699" s="74">
        <v>10</v>
      </c>
      <c r="H699" s="75">
        <v>125</v>
      </c>
      <c r="I699" s="73">
        <f t="shared" si="22"/>
        <v>1250</v>
      </c>
      <c r="J699" s="73">
        <f t="shared" si="23"/>
        <v>1500</v>
      </c>
      <c r="K699" s="30" t="s">
        <v>92</v>
      </c>
      <c r="L699" s="4" t="s">
        <v>209</v>
      </c>
      <c r="M699" s="30" t="s">
        <v>58</v>
      </c>
    </row>
    <row r="700" spans="1:13" s="1" customFormat="1" ht="30" customHeight="1" x14ac:dyDescent="0.35">
      <c r="A700" s="64">
        <v>688</v>
      </c>
      <c r="B700" s="9" t="s">
        <v>21</v>
      </c>
      <c r="C700" s="64" t="s">
        <v>368</v>
      </c>
      <c r="D700" s="64" t="s">
        <v>369</v>
      </c>
      <c r="E700" s="64" t="s">
        <v>32</v>
      </c>
      <c r="F700" s="64" t="s">
        <v>96</v>
      </c>
      <c r="G700" s="74">
        <v>2</v>
      </c>
      <c r="H700" s="76">
        <v>5083.3</v>
      </c>
      <c r="I700" s="73">
        <f t="shared" si="22"/>
        <v>10166.6</v>
      </c>
      <c r="J700" s="73">
        <f t="shared" si="23"/>
        <v>12199.92</v>
      </c>
      <c r="K700" s="30" t="s">
        <v>92</v>
      </c>
      <c r="L700" s="4" t="s">
        <v>157</v>
      </c>
      <c r="M700" s="30" t="s">
        <v>58</v>
      </c>
    </row>
    <row r="701" spans="1:13" s="1" customFormat="1" ht="30" customHeight="1" x14ac:dyDescent="0.35">
      <c r="A701" s="64">
        <v>689</v>
      </c>
      <c r="B701" s="9" t="s">
        <v>21</v>
      </c>
      <c r="C701" s="64" t="s">
        <v>451</v>
      </c>
      <c r="D701" s="64" t="s">
        <v>452</v>
      </c>
      <c r="E701" s="64" t="s">
        <v>32</v>
      </c>
      <c r="F701" s="64" t="s">
        <v>96</v>
      </c>
      <c r="G701" s="74">
        <v>300</v>
      </c>
      <c r="H701" s="75">
        <v>30</v>
      </c>
      <c r="I701" s="73">
        <f t="shared" si="22"/>
        <v>9000</v>
      </c>
      <c r="J701" s="73">
        <f t="shared" si="23"/>
        <v>10800</v>
      </c>
      <c r="K701" s="30" t="s">
        <v>92</v>
      </c>
      <c r="L701" s="4" t="s">
        <v>224</v>
      </c>
      <c r="M701" s="30" t="s">
        <v>58</v>
      </c>
    </row>
    <row r="702" spans="1:13" s="1" customFormat="1" ht="30" customHeight="1" x14ac:dyDescent="0.35">
      <c r="A702" s="64">
        <v>690</v>
      </c>
      <c r="B702" s="9" t="s">
        <v>21</v>
      </c>
      <c r="C702" s="64" t="s">
        <v>451</v>
      </c>
      <c r="D702" s="64" t="s">
        <v>452</v>
      </c>
      <c r="E702" s="64" t="s">
        <v>32</v>
      </c>
      <c r="F702" s="64" t="s">
        <v>96</v>
      </c>
      <c r="G702" s="74">
        <v>6</v>
      </c>
      <c r="H702" s="75">
        <v>1500</v>
      </c>
      <c r="I702" s="73">
        <f t="shared" si="22"/>
        <v>9000</v>
      </c>
      <c r="J702" s="73">
        <f t="shared" si="23"/>
        <v>10800</v>
      </c>
      <c r="K702" s="30" t="s">
        <v>92</v>
      </c>
      <c r="L702" s="4" t="s">
        <v>224</v>
      </c>
      <c r="M702" s="30" t="s">
        <v>58</v>
      </c>
    </row>
    <row r="703" spans="1:13" s="1" customFormat="1" ht="30" customHeight="1" x14ac:dyDescent="0.35">
      <c r="A703" s="64">
        <v>691</v>
      </c>
      <c r="B703" s="9" t="s">
        <v>21</v>
      </c>
      <c r="C703" s="64" t="s">
        <v>222</v>
      </c>
      <c r="D703" s="64" t="s">
        <v>223</v>
      </c>
      <c r="E703" s="64" t="s">
        <v>32</v>
      </c>
      <c r="F703" s="64" t="s">
        <v>96</v>
      </c>
      <c r="G703" s="74">
        <v>11</v>
      </c>
      <c r="H703" s="75">
        <v>1750</v>
      </c>
      <c r="I703" s="73">
        <f t="shared" si="22"/>
        <v>19250</v>
      </c>
      <c r="J703" s="73">
        <f t="shared" si="23"/>
        <v>23100</v>
      </c>
      <c r="K703" s="30" t="s">
        <v>92</v>
      </c>
      <c r="L703" s="4" t="s">
        <v>224</v>
      </c>
      <c r="M703" s="30" t="s">
        <v>58</v>
      </c>
    </row>
    <row r="704" spans="1:13" s="1" customFormat="1" ht="30" customHeight="1" x14ac:dyDescent="0.35">
      <c r="A704" s="64">
        <v>692</v>
      </c>
      <c r="B704" s="9" t="s">
        <v>21</v>
      </c>
      <c r="C704" s="64" t="s">
        <v>451</v>
      </c>
      <c r="D704" s="64" t="s">
        <v>452</v>
      </c>
      <c r="E704" s="64" t="s">
        <v>32</v>
      </c>
      <c r="F704" s="64" t="s">
        <v>96</v>
      </c>
      <c r="G704" s="74">
        <v>20</v>
      </c>
      <c r="H704" s="75">
        <v>95</v>
      </c>
      <c r="I704" s="73">
        <f t="shared" si="22"/>
        <v>1900</v>
      </c>
      <c r="J704" s="73">
        <f t="shared" si="23"/>
        <v>2280</v>
      </c>
      <c r="K704" s="30" t="s">
        <v>92</v>
      </c>
      <c r="L704" s="4" t="s">
        <v>224</v>
      </c>
      <c r="M704" s="30" t="s">
        <v>58</v>
      </c>
    </row>
    <row r="705" spans="1:13" s="1" customFormat="1" ht="30" customHeight="1" x14ac:dyDescent="0.35">
      <c r="A705" s="64">
        <v>693</v>
      </c>
      <c r="B705" s="9" t="s">
        <v>21</v>
      </c>
      <c r="C705" s="64" t="s">
        <v>451</v>
      </c>
      <c r="D705" s="64" t="s">
        <v>452</v>
      </c>
      <c r="E705" s="64" t="s">
        <v>32</v>
      </c>
      <c r="F705" s="64" t="s">
        <v>96</v>
      </c>
      <c r="G705" s="74">
        <v>160</v>
      </c>
      <c r="H705" s="75">
        <v>30</v>
      </c>
      <c r="I705" s="73">
        <f t="shared" si="22"/>
        <v>4800</v>
      </c>
      <c r="J705" s="73">
        <f t="shared" si="23"/>
        <v>5760</v>
      </c>
      <c r="K705" s="30" t="s">
        <v>92</v>
      </c>
      <c r="L705" s="4" t="s">
        <v>224</v>
      </c>
      <c r="M705" s="30" t="s">
        <v>58</v>
      </c>
    </row>
    <row r="706" spans="1:13" s="1" customFormat="1" ht="30" customHeight="1" x14ac:dyDescent="0.35">
      <c r="A706" s="64">
        <v>694</v>
      </c>
      <c r="B706" s="9" t="s">
        <v>21</v>
      </c>
      <c r="C706" s="64" t="s">
        <v>451</v>
      </c>
      <c r="D706" s="64" t="s">
        <v>452</v>
      </c>
      <c r="E706" s="64" t="s">
        <v>32</v>
      </c>
      <c r="F706" s="64" t="s">
        <v>96</v>
      </c>
      <c r="G706" s="74">
        <v>95</v>
      </c>
      <c r="H706" s="75">
        <v>30</v>
      </c>
      <c r="I706" s="73">
        <f t="shared" si="22"/>
        <v>2850</v>
      </c>
      <c r="J706" s="73">
        <f t="shared" si="23"/>
        <v>3420</v>
      </c>
      <c r="K706" s="30" t="s">
        <v>92</v>
      </c>
      <c r="L706" s="4" t="s">
        <v>224</v>
      </c>
      <c r="M706" s="30" t="s">
        <v>58</v>
      </c>
    </row>
    <row r="707" spans="1:13" s="1" customFormat="1" ht="30" customHeight="1" x14ac:dyDescent="0.35">
      <c r="A707" s="64">
        <v>695</v>
      </c>
      <c r="B707" s="9" t="s">
        <v>21</v>
      </c>
      <c r="C707" s="64" t="s">
        <v>451</v>
      </c>
      <c r="D707" s="64" t="s">
        <v>452</v>
      </c>
      <c r="E707" s="64" t="s">
        <v>32</v>
      </c>
      <c r="F707" s="64" t="s">
        <v>96</v>
      </c>
      <c r="G707" s="74">
        <v>95</v>
      </c>
      <c r="H707" s="75">
        <v>30</v>
      </c>
      <c r="I707" s="73">
        <f t="shared" si="22"/>
        <v>2850</v>
      </c>
      <c r="J707" s="73">
        <f t="shared" si="23"/>
        <v>3420</v>
      </c>
      <c r="K707" s="30" t="s">
        <v>92</v>
      </c>
      <c r="L707" s="4" t="s">
        <v>224</v>
      </c>
      <c r="M707" s="30" t="s">
        <v>58</v>
      </c>
    </row>
    <row r="708" spans="1:13" s="1" customFormat="1" ht="30" customHeight="1" x14ac:dyDescent="0.35">
      <c r="A708" s="64">
        <v>696</v>
      </c>
      <c r="B708" s="9" t="s">
        <v>21</v>
      </c>
      <c r="C708" s="64" t="s">
        <v>451</v>
      </c>
      <c r="D708" s="64" t="s">
        <v>452</v>
      </c>
      <c r="E708" s="64" t="s">
        <v>32</v>
      </c>
      <c r="F708" s="64" t="s">
        <v>96</v>
      </c>
      <c r="G708" s="74">
        <v>3500</v>
      </c>
      <c r="H708" s="75">
        <v>30</v>
      </c>
      <c r="I708" s="73">
        <f t="shared" si="22"/>
        <v>105000</v>
      </c>
      <c r="J708" s="73">
        <f t="shared" si="23"/>
        <v>126000</v>
      </c>
      <c r="K708" s="30" t="s">
        <v>92</v>
      </c>
      <c r="L708" s="4" t="s">
        <v>224</v>
      </c>
      <c r="M708" s="30" t="s">
        <v>58</v>
      </c>
    </row>
    <row r="709" spans="1:13" s="1" customFormat="1" ht="30" customHeight="1" x14ac:dyDescent="0.35">
      <c r="A709" s="64">
        <v>697</v>
      </c>
      <c r="B709" s="9" t="s">
        <v>21</v>
      </c>
      <c r="C709" s="64" t="s">
        <v>451</v>
      </c>
      <c r="D709" s="64" t="s">
        <v>452</v>
      </c>
      <c r="E709" s="64" t="s">
        <v>32</v>
      </c>
      <c r="F709" s="64" t="s">
        <v>96</v>
      </c>
      <c r="G709" s="74">
        <v>100</v>
      </c>
      <c r="H709" s="75">
        <v>30</v>
      </c>
      <c r="I709" s="73">
        <f t="shared" si="22"/>
        <v>3000</v>
      </c>
      <c r="J709" s="73">
        <f t="shared" si="23"/>
        <v>3600</v>
      </c>
      <c r="K709" s="30" t="s">
        <v>92</v>
      </c>
      <c r="L709" s="4" t="s">
        <v>224</v>
      </c>
      <c r="M709" s="30" t="s">
        <v>58</v>
      </c>
    </row>
    <row r="710" spans="1:13" s="1" customFormat="1" ht="30" customHeight="1" x14ac:dyDescent="0.35">
      <c r="A710" s="64">
        <v>698</v>
      </c>
      <c r="B710" s="9" t="s">
        <v>21</v>
      </c>
      <c r="C710" s="64" t="s">
        <v>451</v>
      </c>
      <c r="D710" s="64" t="s">
        <v>452</v>
      </c>
      <c r="E710" s="64" t="s">
        <v>32</v>
      </c>
      <c r="F710" s="64" t="s">
        <v>96</v>
      </c>
      <c r="G710" s="74">
        <v>2000</v>
      </c>
      <c r="H710" s="75">
        <v>30</v>
      </c>
      <c r="I710" s="73">
        <f t="shared" si="22"/>
        <v>60000</v>
      </c>
      <c r="J710" s="73">
        <f t="shared" si="23"/>
        <v>72000</v>
      </c>
      <c r="K710" s="30" t="s">
        <v>92</v>
      </c>
      <c r="L710" s="4" t="s">
        <v>224</v>
      </c>
      <c r="M710" s="30" t="s">
        <v>58</v>
      </c>
    </row>
    <row r="711" spans="1:13" s="1" customFormat="1" ht="30" customHeight="1" x14ac:dyDescent="0.35">
      <c r="A711" s="64">
        <v>699</v>
      </c>
      <c r="B711" s="9" t="s">
        <v>21</v>
      </c>
      <c r="C711" s="64" t="s">
        <v>451</v>
      </c>
      <c r="D711" s="64" t="s">
        <v>452</v>
      </c>
      <c r="E711" s="64" t="s">
        <v>32</v>
      </c>
      <c r="F711" s="64" t="s">
        <v>96</v>
      </c>
      <c r="G711" s="74">
        <v>3000</v>
      </c>
      <c r="H711" s="75">
        <v>30</v>
      </c>
      <c r="I711" s="73">
        <f t="shared" si="22"/>
        <v>90000</v>
      </c>
      <c r="J711" s="73">
        <f t="shared" si="23"/>
        <v>108000</v>
      </c>
      <c r="K711" s="30" t="s">
        <v>92</v>
      </c>
      <c r="L711" s="4" t="s">
        <v>224</v>
      </c>
      <c r="M711" s="30" t="s">
        <v>58</v>
      </c>
    </row>
    <row r="712" spans="1:13" s="1" customFormat="1" ht="30" customHeight="1" x14ac:dyDescent="0.35">
      <c r="A712" s="64">
        <v>700</v>
      </c>
      <c r="B712" s="9" t="s">
        <v>21</v>
      </c>
      <c r="C712" s="64" t="s">
        <v>319</v>
      </c>
      <c r="D712" s="64" t="s">
        <v>320</v>
      </c>
      <c r="E712" s="64" t="s">
        <v>32</v>
      </c>
      <c r="F712" s="64" t="s">
        <v>96</v>
      </c>
      <c r="G712" s="74">
        <v>35</v>
      </c>
      <c r="H712" s="76">
        <v>458.3</v>
      </c>
      <c r="I712" s="73">
        <f t="shared" si="22"/>
        <v>16040.5</v>
      </c>
      <c r="J712" s="73">
        <f t="shared" si="23"/>
        <v>19248.599999999999</v>
      </c>
      <c r="K712" s="30" t="s">
        <v>92</v>
      </c>
      <c r="L712" s="4" t="s">
        <v>209</v>
      </c>
      <c r="M712" s="30" t="s">
        <v>58</v>
      </c>
    </row>
    <row r="713" spans="1:13" s="1" customFormat="1" ht="30" customHeight="1" x14ac:dyDescent="0.35">
      <c r="A713" s="64">
        <v>701</v>
      </c>
      <c r="B713" s="9" t="s">
        <v>21</v>
      </c>
      <c r="C713" s="64" t="s">
        <v>776</v>
      </c>
      <c r="D713" s="64" t="s">
        <v>777</v>
      </c>
      <c r="E713" s="64" t="s">
        <v>32</v>
      </c>
      <c r="F713" s="64" t="s">
        <v>96</v>
      </c>
      <c r="G713" s="74">
        <v>300</v>
      </c>
      <c r="H713" s="75">
        <v>65</v>
      </c>
      <c r="I713" s="73">
        <f t="shared" si="22"/>
        <v>19500</v>
      </c>
      <c r="J713" s="73">
        <f t="shared" si="23"/>
        <v>23400</v>
      </c>
      <c r="K713" s="30" t="s">
        <v>92</v>
      </c>
      <c r="L713" s="4" t="s">
        <v>209</v>
      </c>
      <c r="M713" s="30" t="s">
        <v>58</v>
      </c>
    </row>
    <row r="714" spans="1:13" s="1" customFormat="1" ht="30" customHeight="1" x14ac:dyDescent="0.35">
      <c r="A714" s="64">
        <v>702</v>
      </c>
      <c r="B714" s="9" t="s">
        <v>21</v>
      </c>
      <c r="C714" s="64" t="s">
        <v>222</v>
      </c>
      <c r="D714" s="64" t="s">
        <v>476</v>
      </c>
      <c r="E714" s="64" t="s">
        <v>32</v>
      </c>
      <c r="F714" s="64" t="s">
        <v>96</v>
      </c>
      <c r="G714" s="74">
        <v>1</v>
      </c>
      <c r="H714" s="76">
        <v>1708.3</v>
      </c>
      <c r="I714" s="73">
        <f t="shared" si="22"/>
        <v>1708.3</v>
      </c>
      <c r="J714" s="73">
        <f t="shared" si="23"/>
        <v>2049.96</v>
      </c>
      <c r="K714" s="30" t="s">
        <v>92</v>
      </c>
      <c r="L714" s="4" t="s">
        <v>224</v>
      </c>
      <c r="M714" s="30" t="s">
        <v>58</v>
      </c>
    </row>
    <row r="715" spans="1:13" s="1" customFormat="1" ht="30" customHeight="1" x14ac:dyDescent="0.35">
      <c r="A715" s="64">
        <v>703</v>
      </c>
      <c r="B715" s="9" t="s">
        <v>21</v>
      </c>
      <c r="C715" s="64" t="s">
        <v>222</v>
      </c>
      <c r="D715" s="64" t="s">
        <v>476</v>
      </c>
      <c r="E715" s="64" t="s">
        <v>32</v>
      </c>
      <c r="F715" s="64" t="s">
        <v>96</v>
      </c>
      <c r="G715" s="74">
        <v>8</v>
      </c>
      <c r="H715" s="76">
        <v>1708.3</v>
      </c>
      <c r="I715" s="73">
        <f t="shared" si="22"/>
        <v>13666.4</v>
      </c>
      <c r="J715" s="73">
        <f t="shared" si="23"/>
        <v>16399.68</v>
      </c>
      <c r="K715" s="30" t="s">
        <v>92</v>
      </c>
      <c r="L715" s="4" t="s">
        <v>224</v>
      </c>
      <c r="M715" s="30" t="s">
        <v>58</v>
      </c>
    </row>
    <row r="716" spans="1:13" s="1" customFormat="1" ht="30" customHeight="1" x14ac:dyDescent="0.35">
      <c r="A716" s="64">
        <v>704</v>
      </c>
      <c r="B716" s="9" t="s">
        <v>21</v>
      </c>
      <c r="C716" s="64" t="s">
        <v>222</v>
      </c>
      <c r="D716" s="64" t="s">
        <v>223</v>
      </c>
      <c r="E716" s="64" t="s">
        <v>32</v>
      </c>
      <c r="F716" s="64" t="s">
        <v>96</v>
      </c>
      <c r="G716" s="74">
        <v>6</v>
      </c>
      <c r="H716" s="76">
        <v>1708.3</v>
      </c>
      <c r="I716" s="73">
        <f t="shared" si="22"/>
        <v>10249.799999999999</v>
      </c>
      <c r="J716" s="73">
        <f t="shared" si="23"/>
        <v>12299.759999999998</v>
      </c>
      <c r="K716" s="30" t="s">
        <v>92</v>
      </c>
      <c r="L716" s="4" t="s">
        <v>224</v>
      </c>
      <c r="M716" s="30" t="s">
        <v>58</v>
      </c>
    </row>
    <row r="717" spans="1:13" s="1" customFormat="1" ht="30" customHeight="1" x14ac:dyDescent="0.35">
      <c r="A717" s="64">
        <v>705</v>
      </c>
      <c r="B717" s="9" t="s">
        <v>21</v>
      </c>
      <c r="C717" s="64" t="s">
        <v>291</v>
      </c>
      <c r="D717" s="64" t="s">
        <v>292</v>
      </c>
      <c r="E717" s="64" t="s">
        <v>32</v>
      </c>
      <c r="F717" s="64" t="s">
        <v>96</v>
      </c>
      <c r="G717" s="74">
        <v>10</v>
      </c>
      <c r="H717" s="75">
        <v>1915</v>
      </c>
      <c r="I717" s="73">
        <f t="shared" si="22"/>
        <v>19150</v>
      </c>
      <c r="J717" s="73">
        <f t="shared" si="23"/>
        <v>22980</v>
      </c>
      <c r="K717" s="30" t="s">
        <v>92</v>
      </c>
      <c r="L717" s="4" t="s">
        <v>224</v>
      </c>
      <c r="M717" s="30" t="s">
        <v>58</v>
      </c>
    </row>
    <row r="718" spans="1:13" s="1" customFormat="1" ht="30" customHeight="1" x14ac:dyDescent="0.35">
      <c r="A718" s="64">
        <v>706</v>
      </c>
      <c r="B718" s="9" t="s">
        <v>21</v>
      </c>
      <c r="C718" s="64" t="s">
        <v>222</v>
      </c>
      <c r="D718" s="64" t="s">
        <v>223</v>
      </c>
      <c r="E718" s="64" t="s">
        <v>32</v>
      </c>
      <c r="F718" s="64" t="s">
        <v>96</v>
      </c>
      <c r="G718" s="74">
        <v>9</v>
      </c>
      <c r="H718" s="76">
        <v>1708.3</v>
      </c>
      <c r="I718" s="73">
        <f t="shared" si="22"/>
        <v>15374.699999999999</v>
      </c>
      <c r="J718" s="73">
        <f t="shared" si="23"/>
        <v>18449.64</v>
      </c>
      <c r="K718" s="30" t="s">
        <v>92</v>
      </c>
      <c r="L718" s="4" t="s">
        <v>224</v>
      </c>
      <c r="M718" s="30" t="s">
        <v>58</v>
      </c>
    </row>
    <row r="719" spans="1:13" s="1" customFormat="1" ht="30" customHeight="1" x14ac:dyDescent="0.35">
      <c r="A719" s="64">
        <v>707</v>
      </c>
      <c r="B719" s="9" t="s">
        <v>21</v>
      </c>
      <c r="C719" s="64" t="s">
        <v>451</v>
      </c>
      <c r="D719" s="64" t="s">
        <v>452</v>
      </c>
      <c r="E719" s="64" t="s">
        <v>32</v>
      </c>
      <c r="F719" s="64" t="s">
        <v>96</v>
      </c>
      <c r="G719" s="74">
        <v>27</v>
      </c>
      <c r="H719" s="75">
        <v>30</v>
      </c>
      <c r="I719" s="73">
        <f t="shared" si="22"/>
        <v>810</v>
      </c>
      <c r="J719" s="73">
        <f t="shared" si="23"/>
        <v>972</v>
      </c>
      <c r="K719" s="30" t="s">
        <v>92</v>
      </c>
      <c r="L719" s="4" t="s">
        <v>224</v>
      </c>
      <c r="M719" s="30" t="s">
        <v>58</v>
      </c>
    </row>
    <row r="720" spans="1:13" s="1" customFormat="1" ht="30" customHeight="1" x14ac:dyDescent="0.35">
      <c r="A720" s="64">
        <v>708</v>
      </c>
      <c r="B720" s="9" t="s">
        <v>21</v>
      </c>
      <c r="C720" s="64" t="s">
        <v>291</v>
      </c>
      <c r="D720" s="64" t="s">
        <v>292</v>
      </c>
      <c r="E720" s="64" t="s">
        <v>32</v>
      </c>
      <c r="F720" s="64" t="s">
        <v>96</v>
      </c>
      <c r="G720" s="74">
        <v>8</v>
      </c>
      <c r="H720" s="75">
        <v>1915</v>
      </c>
      <c r="I720" s="73">
        <f t="shared" si="22"/>
        <v>15320</v>
      </c>
      <c r="J720" s="73">
        <f t="shared" si="23"/>
        <v>18384</v>
      </c>
      <c r="K720" s="30" t="s">
        <v>92</v>
      </c>
      <c r="L720" s="4" t="s">
        <v>224</v>
      </c>
      <c r="M720" s="30" t="s">
        <v>58</v>
      </c>
    </row>
    <row r="721" spans="1:13" s="1" customFormat="1" ht="30" customHeight="1" x14ac:dyDescent="0.35">
      <c r="A721" s="64">
        <v>709</v>
      </c>
      <c r="B721" s="9" t="s">
        <v>21</v>
      </c>
      <c r="C721" s="64" t="s">
        <v>291</v>
      </c>
      <c r="D721" s="64" t="s">
        <v>292</v>
      </c>
      <c r="E721" s="64" t="s">
        <v>32</v>
      </c>
      <c r="F721" s="64" t="s">
        <v>96</v>
      </c>
      <c r="G721" s="74">
        <v>8</v>
      </c>
      <c r="H721" s="76">
        <v>2083.3000000000002</v>
      </c>
      <c r="I721" s="73">
        <f t="shared" si="22"/>
        <v>16666.400000000001</v>
      </c>
      <c r="J721" s="73">
        <f t="shared" si="23"/>
        <v>19999.68</v>
      </c>
      <c r="K721" s="30" t="s">
        <v>92</v>
      </c>
      <c r="L721" s="4" t="s">
        <v>224</v>
      </c>
      <c r="M721" s="30" t="s">
        <v>58</v>
      </c>
    </row>
    <row r="722" spans="1:13" s="1" customFormat="1" ht="30" customHeight="1" x14ac:dyDescent="0.35">
      <c r="A722" s="64">
        <v>710</v>
      </c>
      <c r="B722" s="9" t="s">
        <v>21</v>
      </c>
      <c r="C722" s="64" t="s">
        <v>451</v>
      </c>
      <c r="D722" s="64" t="s">
        <v>452</v>
      </c>
      <c r="E722" s="64" t="s">
        <v>32</v>
      </c>
      <c r="F722" s="64" t="s">
        <v>96</v>
      </c>
      <c r="G722" s="74">
        <v>100</v>
      </c>
      <c r="H722" s="76">
        <v>18.75</v>
      </c>
      <c r="I722" s="73">
        <f t="shared" si="22"/>
        <v>1875</v>
      </c>
      <c r="J722" s="73">
        <f t="shared" si="23"/>
        <v>2250</v>
      </c>
      <c r="K722" s="30" t="s">
        <v>92</v>
      </c>
      <c r="L722" s="4" t="s">
        <v>224</v>
      </c>
      <c r="M722" s="30" t="s">
        <v>58</v>
      </c>
    </row>
    <row r="723" spans="1:13" s="1" customFormat="1" ht="30" customHeight="1" x14ac:dyDescent="0.35">
      <c r="A723" s="64">
        <v>711</v>
      </c>
      <c r="B723" s="9" t="s">
        <v>21</v>
      </c>
      <c r="C723" s="64" t="s">
        <v>222</v>
      </c>
      <c r="D723" s="64" t="s">
        <v>223</v>
      </c>
      <c r="E723" s="64" t="s">
        <v>32</v>
      </c>
      <c r="F723" s="64" t="s">
        <v>96</v>
      </c>
      <c r="G723" s="74">
        <v>2</v>
      </c>
      <c r="H723" s="75">
        <v>1040</v>
      </c>
      <c r="I723" s="73">
        <f t="shared" si="22"/>
        <v>2080</v>
      </c>
      <c r="J723" s="73">
        <f t="shared" si="23"/>
        <v>2496</v>
      </c>
      <c r="K723" s="30" t="s">
        <v>92</v>
      </c>
      <c r="L723" s="4" t="s">
        <v>224</v>
      </c>
      <c r="M723" s="30" t="s">
        <v>58</v>
      </c>
    </row>
    <row r="724" spans="1:13" s="1" customFormat="1" ht="30" customHeight="1" x14ac:dyDescent="0.35">
      <c r="A724" s="64">
        <v>712</v>
      </c>
      <c r="B724" s="9" t="s">
        <v>21</v>
      </c>
      <c r="C724" s="64" t="s">
        <v>291</v>
      </c>
      <c r="D724" s="64" t="s">
        <v>292</v>
      </c>
      <c r="E724" s="64" t="s">
        <v>32</v>
      </c>
      <c r="F724" s="64" t="s">
        <v>96</v>
      </c>
      <c r="G724" s="74">
        <v>20</v>
      </c>
      <c r="H724" s="76">
        <v>3333.3</v>
      </c>
      <c r="I724" s="73">
        <f t="shared" si="22"/>
        <v>66666</v>
      </c>
      <c r="J724" s="73">
        <f t="shared" si="23"/>
        <v>79999.199999999997</v>
      </c>
      <c r="K724" s="30" t="s">
        <v>92</v>
      </c>
      <c r="L724" s="4" t="s">
        <v>224</v>
      </c>
      <c r="M724" s="30" t="s">
        <v>58</v>
      </c>
    </row>
    <row r="725" spans="1:13" s="1" customFormat="1" ht="30" customHeight="1" x14ac:dyDescent="0.35">
      <c r="A725" s="64">
        <v>713</v>
      </c>
      <c r="B725" s="9" t="s">
        <v>21</v>
      </c>
      <c r="C725" s="64" t="s">
        <v>370</v>
      </c>
      <c r="D725" s="64" t="s">
        <v>371</v>
      </c>
      <c r="E725" s="64" t="s">
        <v>32</v>
      </c>
      <c r="F725" s="64" t="s">
        <v>96</v>
      </c>
      <c r="G725" s="74">
        <v>1</v>
      </c>
      <c r="H725" s="76">
        <v>8208.2999999999993</v>
      </c>
      <c r="I725" s="73">
        <f t="shared" si="22"/>
        <v>8208.2999999999993</v>
      </c>
      <c r="J725" s="73">
        <f t="shared" si="23"/>
        <v>9849.9599999999991</v>
      </c>
      <c r="K725" s="30" t="s">
        <v>92</v>
      </c>
      <c r="L725" s="4" t="s">
        <v>157</v>
      </c>
      <c r="M725" s="30" t="s">
        <v>58</v>
      </c>
    </row>
    <row r="726" spans="1:13" s="1" customFormat="1" ht="30" customHeight="1" x14ac:dyDescent="0.35">
      <c r="A726" s="64">
        <v>714</v>
      </c>
      <c r="B726" s="9" t="s">
        <v>21</v>
      </c>
      <c r="C726" s="64" t="s">
        <v>778</v>
      </c>
      <c r="D726" s="64" t="s">
        <v>779</v>
      </c>
      <c r="E726" s="64" t="s">
        <v>32</v>
      </c>
      <c r="F726" s="64" t="s">
        <v>96</v>
      </c>
      <c r="G726" s="74">
        <v>2</v>
      </c>
      <c r="H726" s="76">
        <v>2333.3000000000002</v>
      </c>
      <c r="I726" s="73">
        <f t="shared" si="22"/>
        <v>4666.6000000000004</v>
      </c>
      <c r="J726" s="73">
        <f t="shared" si="23"/>
        <v>5599.92</v>
      </c>
      <c r="K726" s="30" t="s">
        <v>92</v>
      </c>
      <c r="L726" s="4" t="s">
        <v>157</v>
      </c>
      <c r="M726" s="30" t="s">
        <v>58</v>
      </c>
    </row>
    <row r="727" spans="1:13" s="1" customFormat="1" ht="30" customHeight="1" x14ac:dyDescent="0.35">
      <c r="A727" s="64">
        <v>715</v>
      </c>
      <c r="B727" s="9" t="s">
        <v>21</v>
      </c>
      <c r="C727" s="64" t="s">
        <v>461</v>
      </c>
      <c r="D727" s="64" t="s">
        <v>780</v>
      </c>
      <c r="E727" s="64" t="s">
        <v>32</v>
      </c>
      <c r="F727" s="64" t="s">
        <v>96</v>
      </c>
      <c r="G727" s="74">
        <v>12</v>
      </c>
      <c r="H727" s="75">
        <v>2540</v>
      </c>
      <c r="I727" s="73">
        <f t="shared" si="22"/>
        <v>30480</v>
      </c>
      <c r="J727" s="73">
        <f t="shared" si="23"/>
        <v>36576</v>
      </c>
      <c r="K727" s="30" t="s">
        <v>92</v>
      </c>
      <c r="L727" s="4" t="s">
        <v>157</v>
      </c>
      <c r="M727" s="30" t="s">
        <v>58</v>
      </c>
    </row>
    <row r="728" spans="1:13" s="1" customFormat="1" ht="30" customHeight="1" x14ac:dyDescent="0.35">
      <c r="A728" s="64">
        <v>716</v>
      </c>
      <c r="B728" s="9" t="s">
        <v>21</v>
      </c>
      <c r="C728" s="64" t="s">
        <v>781</v>
      </c>
      <c r="D728" s="64" t="s">
        <v>782</v>
      </c>
      <c r="E728" s="64" t="s">
        <v>32</v>
      </c>
      <c r="F728" s="64" t="s">
        <v>96</v>
      </c>
      <c r="G728" s="74">
        <v>10</v>
      </c>
      <c r="H728" s="75">
        <v>250</v>
      </c>
      <c r="I728" s="73">
        <f t="shared" ref="I728:I791" si="24">G728*H728</f>
        <v>2500</v>
      </c>
      <c r="J728" s="73">
        <f t="shared" ref="J728:J791" si="25">I728*1.2</f>
        <v>3000</v>
      </c>
      <c r="K728" s="30" t="s">
        <v>92</v>
      </c>
      <c r="L728" s="4" t="s">
        <v>124</v>
      </c>
      <c r="M728" s="30" t="s">
        <v>58</v>
      </c>
    </row>
    <row r="729" spans="1:13" s="1" customFormat="1" ht="30" customHeight="1" x14ac:dyDescent="0.35">
      <c r="A729" s="64">
        <v>717</v>
      </c>
      <c r="B729" s="9" t="s">
        <v>21</v>
      </c>
      <c r="C729" s="64" t="s">
        <v>511</v>
      </c>
      <c r="D729" s="64" t="s">
        <v>512</v>
      </c>
      <c r="E729" s="64" t="s">
        <v>32</v>
      </c>
      <c r="F729" s="64" t="s">
        <v>96</v>
      </c>
      <c r="G729" s="74">
        <v>1</v>
      </c>
      <c r="H729" s="75">
        <v>16250</v>
      </c>
      <c r="I729" s="73">
        <f t="shared" si="24"/>
        <v>16250</v>
      </c>
      <c r="J729" s="73">
        <f t="shared" si="25"/>
        <v>19500</v>
      </c>
      <c r="K729" s="30" t="s">
        <v>92</v>
      </c>
      <c r="L729" s="4" t="s">
        <v>174</v>
      </c>
      <c r="M729" s="30" t="s">
        <v>58</v>
      </c>
    </row>
    <row r="730" spans="1:13" s="1" customFormat="1" ht="30" customHeight="1" x14ac:dyDescent="0.35">
      <c r="A730" s="64">
        <v>718</v>
      </c>
      <c r="B730" s="9" t="s">
        <v>21</v>
      </c>
      <c r="C730" s="64" t="s">
        <v>783</v>
      </c>
      <c r="D730" s="64" t="s">
        <v>784</v>
      </c>
      <c r="E730" s="64" t="s">
        <v>32</v>
      </c>
      <c r="F730" s="64" t="s">
        <v>96</v>
      </c>
      <c r="G730" s="74">
        <v>1</v>
      </c>
      <c r="H730" s="75">
        <v>56000</v>
      </c>
      <c r="I730" s="73">
        <f t="shared" si="24"/>
        <v>56000</v>
      </c>
      <c r="J730" s="73">
        <f t="shared" si="25"/>
        <v>67200</v>
      </c>
      <c r="K730" s="30" t="s">
        <v>92</v>
      </c>
      <c r="L730" s="64" t="s">
        <v>174</v>
      </c>
      <c r="M730" s="30" t="s">
        <v>58</v>
      </c>
    </row>
    <row r="731" spans="1:13" s="1" customFormat="1" ht="30" customHeight="1" x14ac:dyDescent="0.35">
      <c r="A731" s="64">
        <v>719</v>
      </c>
      <c r="B731" s="9" t="s">
        <v>21</v>
      </c>
      <c r="C731" s="64" t="s">
        <v>170</v>
      </c>
      <c r="D731" s="64" t="s">
        <v>171</v>
      </c>
      <c r="E731" s="64" t="s">
        <v>32</v>
      </c>
      <c r="F731" s="64" t="s">
        <v>96</v>
      </c>
      <c r="G731" s="74">
        <v>1</v>
      </c>
      <c r="H731" s="75">
        <v>45415</v>
      </c>
      <c r="I731" s="73">
        <f t="shared" si="24"/>
        <v>45415</v>
      </c>
      <c r="J731" s="73">
        <f t="shared" si="25"/>
        <v>54498</v>
      </c>
      <c r="K731" s="30" t="s">
        <v>92</v>
      </c>
      <c r="L731" s="4" t="s">
        <v>157</v>
      </c>
      <c r="M731" s="30" t="s">
        <v>58</v>
      </c>
    </row>
    <row r="732" spans="1:13" s="1" customFormat="1" ht="30" customHeight="1" x14ac:dyDescent="0.35">
      <c r="A732" s="64">
        <v>720</v>
      </c>
      <c r="B732" s="9" t="s">
        <v>21</v>
      </c>
      <c r="C732" s="64" t="s">
        <v>785</v>
      </c>
      <c r="D732" s="64" t="s">
        <v>786</v>
      </c>
      <c r="E732" s="64" t="s">
        <v>32</v>
      </c>
      <c r="F732" s="64" t="s">
        <v>96</v>
      </c>
      <c r="G732" s="74">
        <v>10</v>
      </c>
      <c r="H732" s="75">
        <v>375</v>
      </c>
      <c r="I732" s="73">
        <f t="shared" si="24"/>
        <v>3750</v>
      </c>
      <c r="J732" s="73">
        <f t="shared" si="25"/>
        <v>4500</v>
      </c>
      <c r="K732" s="30" t="s">
        <v>92</v>
      </c>
      <c r="L732" s="4" t="s">
        <v>157</v>
      </c>
      <c r="M732" s="30" t="s">
        <v>58</v>
      </c>
    </row>
    <row r="733" spans="1:13" s="1" customFormat="1" ht="30" customHeight="1" x14ac:dyDescent="0.35">
      <c r="A733" s="64">
        <v>721</v>
      </c>
      <c r="B733" s="9" t="s">
        <v>21</v>
      </c>
      <c r="C733" s="64" t="s">
        <v>364</v>
      </c>
      <c r="D733" s="64" t="s">
        <v>787</v>
      </c>
      <c r="E733" s="64" t="s">
        <v>32</v>
      </c>
      <c r="F733" s="64" t="s">
        <v>255</v>
      </c>
      <c r="G733" s="74">
        <v>10</v>
      </c>
      <c r="H733" s="75">
        <v>375</v>
      </c>
      <c r="I733" s="73">
        <f t="shared" si="24"/>
        <v>3750</v>
      </c>
      <c r="J733" s="73">
        <f t="shared" si="25"/>
        <v>4500</v>
      </c>
      <c r="K733" s="30" t="s">
        <v>92</v>
      </c>
      <c r="L733" s="4" t="s">
        <v>157</v>
      </c>
      <c r="M733" s="30" t="s">
        <v>58</v>
      </c>
    </row>
    <row r="734" spans="1:13" s="1" customFormat="1" ht="30" customHeight="1" x14ac:dyDescent="0.35">
      <c r="A734" s="64">
        <v>722</v>
      </c>
      <c r="B734" s="9" t="s">
        <v>21</v>
      </c>
      <c r="C734" s="64" t="s">
        <v>310</v>
      </c>
      <c r="D734" s="64" t="s">
        <v>311</v>
      </c>
      <c r="E734" s="64" t="s">
        <v>32</v>
      </c>
      <c r="F734" s="64" t="s">
        <v>96</v>
      </c>
      <c r="G734" s="74">
        <v>4</v>
      </c>
      <c r="H734" s="75">
        <v>540</v>
      </c>
      <c r="I734" s="73">
        <f t="shared" si="24"/>
        <v>2160</v>
      </c>
      <c r="J734" s="73">
        <f t="shared" si="25"/>
        <v>2592</v>
      </c>
      <c r="K734" s="30" t="s">
        <v>92</v>
      </c>
      <c r="L734" s="4" t="s">
        <v>209</v>
      </c>
      <c r="M734" s="30" t="s">
        <v>58</v>
      </c>
    </row>
    <row r="735" spans="1:13" s="1" customFormat="1" ht="30" customHeight="1" x14ac:dyDescent="0.35">
      <c r="A735" s="64">
        <v>723</v>
      </c>
      <c r="B735" s="9" t="s">
        <v>21</v>
      </c>
      <c r="C735" s="64" t="s">
        <v>288</v>
      </c>
      <c r="D735" s="64" t="s">
        <v>289</v>
      </c>
      <c r="E735" s="64" t="s">
        <v>32</v>
      </c>
      <c r="F735" s="64" t="s">
        <v>96</v>
      </c>
      <c r="G735" s="74">
        <v>15</v>
      </c>
      <c r="H735" s="76">
        <v>833.3</v>
      </c>
      <c r="I735" s="73">
        <f t="shared" si="24"/>
        <v>12499.5</v>
      </c>
      <c r="J735" s="73">
        <f t="shared" si="25"/>
        <v>14999.4</v>
      </c>
      <c r="K735" s="30" t="s">
        <v>92</v>
      </c>
      <c r="L735" s="4" t="s">
        <v>209</v>
      </c>
      <c r="M735" s="30" t="s">
        <v>58</v>
      </c>
    </row>
    <row r="736" spans="1:13" s="1" customFormat="1" ht="30" customHeight="1" x14ac:dyDescent="0.35">
      <c r="A736" s="64">
        <v>724</v>
      </c>
      <c r="B736" s="9" t="s">
        <v>21</v>
      </c>
      <c r="C736" s="64" t="s">
        <v>776</v>
      </c>
      <c r="D736" s="64" t="s">
        <v>777</v>
      </c>
      <c r="E736" s="64" t="s">
        <v>32</v>
      </c>
      <c r="F736" s="64" t="s">
        <v>96</v>
      </c>
      <c r="G736" s="74">
        <v>250</v>
      </c>
      <c r="H736" s="76">
        <v>24.15</v>
      </c>
      <c r="I736" s="73">
        <f t="shared" si="24"/>
        <v>6037.5</v>
      </c>
      <c r="J736" s="73">
        <f t="shared" si="25"/>
        <v>7245</v>
      </c>
      <c r="K736" s="30" t="s">
        <v>92</v>
      </c>
      <c r="L736" s="4" t="s">
        <v>209</v>
      </c>
      <c r="M736" s="30" t="s">
        <v>58</v>
      </c>
    </row>
    <row r="737" spans="1:13" s="1" customFormat="1" ht="30" customHeight="1" x14ac:dyDescent="0.35">
      <c r="A737" s="64">
        <v>725</v>
      </c>
      <c r="B737" s="9" t="s">
        <v>21</v>
      </c>
      <c r="C737" s="64" t="s">
        <v>776</v>
      </c>
      <c r="D737" s="64" t="s">
        <v>777</v>
      </c>
      <c r="E737" s="64" t="s">
        <v>32</v>
      </c>
      <c r="F737" s="64" t="s">
        <v>96</v>
      </c>
      <c r="G737" s="74">
        <v>450</v>
      </c>
      <c r="H737" s="75">
        <v>290</v>
      </c>
      <c r="I737" s="73">
        <f t="shared" si="24"/>
        <v>130500</v>
      </c>
      <c r="J737" s="73">
        <f t="shared" si="25"/>
        <v>156600</v>
      </c>
      <c r="K737" s="30" t="s">
        <v>92</v>
      </c>
      <c r="L737" s="4" t="s">
        <v>209</v>
      </c>
      <c r="M737" s="30" t="s">
        <v>58</v>
      </c>
    </row>
    <row r="738" spans="1:13" s="1" customFormat="1" ht="30" customHeight="1" x14ac:dyDescent="0.35">
      <c r="A738" s="64">
        <v>726</v>
      </c>
      <c r="B738" s="9" t="s">
        <v>21</v>
      </c>
      <c r="C738" s="64" t="s">
        <v>382</v>
      </c>
      <c r="D738" s="64" t="s">
        <v>383</v>
      </c>
      <c r="E738" s="64" t="s">
        <v>32</v>
      </c>
      <c r="F738" s="64" t="s">
        <v>96</v>
      </c>
      <c r="G738" s="74">
        <v>9</v>
      </c>
      <c r="H738" s="75">
        <v>3915</v>
      </c>
      <c r="I738" s="73">
        <f t="shared" si="24"/>
        <v>35235</v>
      </c>
      <c r="J738" s="73">
        <f t="shared" si="25"/>
        <v>42282</v>
      </c>
      <c r="K738" s="30" t="s">
        <v>92</v>
      </c>
      <c r="L738" s="4" t="s">
        <v>209</v>
      </c>
      <c r="M738" s="30" t="s">
        <v>58</v>
      </c>
    </row>
    <row r="739" spans="1:13" s="1" customFormat="1" ht="30" customHeight="1" x14ac:dyDescent="0.35">
      <c r="A739" s="64">
        <v>727</v>
      </c>
      <c r="B739" s="9" t="s">
        <v>21</v>
      </c>
      <c r="C739" s="64" t="s">
        <v>397</v>
      </c>
      <c r="D739" s="64" t="s">
        <v>398</v>
      </c>
      <c r="E739" s="64" t="s">
        <v>32</v>
      </c>
      <c r="F739" s="64" t="s">
        <v>96</v>
      </c>
      <c r="G739" s="74">
        <v>7</v>
      </c>
      <c r="H739" s="75">
        <v>5165</v>
      </c>
      <c r="I739" s="73">
        <f t="shared" si="24"/>
        <v>36155</v>
      </c>
      <c r="J739" s="73">
        <f t="shared" si="25"/>
        <v>43386</v>
      </c>
      <c r="K739" s="30" t="s">
        <v>92</v>
      </c>
      <c r="L739" s="4" t="s">
        <v>209</v>
      </c>
      <c r="M739" s="30" t="s">
        <v>58</v>
      </c>
    </row>
    <row r="740" spans="1:13" s="1" customFormat="1" ht="30" customHeight="1" x14ac:dyDescent="0.35">
      <c r="A740" s="64">
        <v>728</v>
      </c>
      <c r="B740" s="9" t="s">
        <v>21</v>
      </c>
      <c r="C740" s="64" t="s">
        <v>788</v>
      </c>
      <c r="D740" s="64" t="s">
        <v>789</v>
      </c>
      <c r="E740" s="64" t="s">
        <v>32</v>
      </c>
      <c r="F740" s="64" t="s">
        <v>96</v>
      </c>
      <c r="G740" s="74">
        <v>6</v>
      </c>
      <c r="H740" s="75">
        <v>6790</v>
      </c>
      <c r="I740" s="73">
        <f t="shared" si="24"/>
        <v>40740</v>
      </c>
      <c r="J740" s="73">
        <f t="shared" si="25"/>
        <v>48888</v>
      </c>
      <c r="K740" s="30" t="s">
        <v>92</v>
      </c>
      <c r="L740" s="4" t="s">
        <v>209</v>
      </c>
      <c r="M740" s="30" t="s">
        <v>58</v>
      </c>
    </row>
    <row r="741" spans="1:13" s="1" customFormat="1" ht="30" customHeight="1" x14ac:dyDescent="0.35">
      <c r="A741" s="64">
        <v>729</v>
      </c>
      <c r="B741" s="9" t="s">
        <v>21</v>
      </c>
      <c r="C741" s="64" t="s">
        <v>298</v>
      </c>
      <c r="D741" s="64" t="s">
        <v>790</v>
      </c>
      <c r="E741" s="64" t="s">
        <v>32</v>
      </c>
      <c r="F741" s="64" t="s">
        <v>134</v>
      </c>
      <c r="G741" s="74">
        <v>150</v>
      </c>
      <c r="H741" s="75">
        <v>275</v>
      </c>
      <c r="I741" s="73">
        <f t="shared" si="24"/>
        <v>41250</v>
      </c>
      <c r="J741" s="73">
        <f t="shared" si="25"/>
        <v>49500</v>
      </c>
      <c r="K741" s="30" t="s">
        <v>92</v>
      </c>
      <c r="L741" s="4" t="s">
        <v>157</v>
      </c>
      <c r="M741" s="30" t="s">
        <v>58</v>
      </c>
    </row>
    <row r="742" spans="1:13" s="1" customFormat="1" ht="30" customHeight="1" x14ac:dyDescent="0.35">
      <c r="A742" s="64">
        <v>730</v>
      </c>
      <c r="B742" s="9" t="s">
        <v>21</v>
      </c>
      <c r="C742" s="64" t="s">
        <v>308</v>
      </c>
      <c r="D742" s="64" t="s">
        <v>246</v>
      </c>
      <c r="E742" s="64" t="s">
        <v>32</v>
      </c>
      <c r="F742" s="64" t="s">
        <v>255</v>
      </c>
      <c r="G742" s="74">
        <v>27</v>
      </c>
      <c r="H742" s="75">
        <v>875</v>
      </c>
      <c r="I742" s="73">
        <f t="shared" si="24"/>
        <v>23625</v>
      </c>
      <c r="J742" s="73">
        <f t="shared" si="25"/>
        <v>28350</v>
      </c>
      <c r="K742" s="30" t="s">
        <v>92</v>
      </c>
      <c r="L742" s="4" t="s">
        <v>209</v>
      </c>
      <c r="M742" s="30" t="s">
        <v>58</v>
      </c>
    </row>
    <row r="743" spans="1:13" s="1" customFormat="1" ht="30" customHeight="1" x14ac:dyDescent="0.35">
      <c r="A743" s="64">
        <v>731</v>
      </c>
      <c r="B743" s="9" t="s">
        <v>21</v>
      </c>
      <c r="C743" s="64" t="s">
        <v>791</v>
      </c>
      <c r="D743" s="64" t="s">
        <v>775</v>
      </c>
      <c r="E743" s="64" t="s">
        <v>32</v>
      </c>
      <c r="F743" s="64" t="s">
        <v>96</v>
      </c>
      <c r="G743" s="74">
        <v>10</v>
      </c>
      <c r="H743" s="76">
        <v>2458.3000000000002</v>
      </c>
      <c r="I743" s="73">
        <f t="shared" si="24"/>
        <v>24583</v>
      </c>
      <c r="J743" s="73">
        <f t="shared" si="25"/>
        <v>29499.599999999999</v>
      </c>
      <c r="K743" s="30" t="s">
        <v>92</v>
      </c>
      <c r="L743" s="4" t="s">
        <v>209</v>
      </c>
      <c r="M743" s="30" t="s">
        <v>58</v>
      </c>
    </row>
    <row r="744" spans="1:13" s="1" customFormat="1" ht="30" customHeight="1" x14ac:dyDescent="0.35">
      <c r="A744" s="64">
        <v>732</v>
      </c>
      <c r="B744" s="9" t="s">
        <v>21</v>
      </c>
      <c r="C744" s="64" t="s">
        <v>207</v>
      </c>
      <c r="D744" s="64" t="s">
        <v>314</v>
      </c>
      <c r="E744" s="64" t="s">
        <v>32</v>
      </c>
      <c r="F744" s="64" t="s">
        <v>96</v>
      </c>
      <c r="G744" s="74">
        <v>134</v>
      </c>
      <c r="H744" s="76">
        <v>187.5</v>
      </c>
      <c r="I744" s="73">
        <f t="shared" si="24"/>
        <v>25125</v>
      </c>
      <c r="J744" s="73">
        <f t="shared" si="25"/>
        <v>30150</v>
      </c>
      <c r="K744" s="30" t="s">
        <v>92</v>
      </c>
      <c r="L744" s="4" t="s">
        <v>209</v>
      </c>
      <c r="M744" s="30" t="s">
        <v>58</v>
      </c>
    </row>
    <row r="745" spans="1:13" s="1" customFormat="1" ht="30" customHeight="1" x14ac:dyDescent="0.35">
      <c r="A745" s="64">
        <v>733</v>
      </c>
      <c r="B745" s="9" t="s">
        <v>21</v>
      </c>
      <c r="C745" s="64" t="s">
        <v>788</v>
      </c>
      <c r="D745" s="64" t="s">
        <v>792</v>
      </c>
      <c r="E745" s="64" t="s">
        <v>32</v>
      </c>
      <c r="F745" s="64" t="s">
        <v>96</v>
      </c>
      <c r="G745" s="74">
        <v>4</v>
      </c>
      <c r="H745" s="75">
        <v>3500</v>
      </c>
      <c r="I745" s="73">
        <f t="shared" si="24"/>
        <v>14000</v>
      </c>
      <c r="J745" s="73">
        <f t="shared" si="25"/>
        <v>16800</v>
      </c>
      <c r="K745" s="30" t="s">
        <v>92</v>
      </c>
      <c r="L745" s="4" t="s">
        <v>209</v>
      </c>
      <c r="M745" s="30" t="s">
        <v>58</v>
      </c>
    </row>
    <row r="746" spans="1:13" s="1" customFormat="1" ht="30" customHeight="1" x14ac:dyDescent="0.35">
      <c r="A746" s="64">
        <v>734</v>
      </c>
      <c r="B746" s="9" t="s">
        <v>21</v>
      </c>
      <c r="C746" s="64" t="s">
        <v>788</v>
      </c>
      <c r="D746" s="64" t="s">
        <v>792</v>
      </c>
      <c r="E746" s="64" t="s">
        <v>32</v>
      </c>
      <c r="F746" s="64" t="s">
        <v>96</v>
      </c>
      <c r="G746" s="74">
        <v>4</v>
      </c>
      <c r="H746" s="75">
        <v>3500</v>
      </c>
      <c r="I746" s="73">
        <f t="shared" si="24"/>
        <v>14000</v>
      </c>
      <c r="J746" s="73">
        <f t="shared" si="25"/>
        <v>16800</v>
      </c>
      <c r="K746" s="30" t="s">
        <v>92</v>
      </c>
      <c r="L746" s="4" t="s">
        <v>209</v>
      </c>
      <c r="M746" s="30" t="s">
        <v>58</v>
      </c>
    </row>
    <row r="747" spans="1:13" s="1" customFormat="1" ht="30" customHeight="1" x14ac:dyDescent="0.35">
      <c r="A747" s="64">
        <v>735</v>
      </c>
      <c r="B747" s="9" t="s">
        <v>21</v>
      </c>
      <c r="C747" s="64" t="s">
        <v>372</v>
      </c>
      <c r="D747" s="64" t="s">
        <v>373</v>
      </c>
      <c r="E747" s="64" t="s">
        <v>32</v>
      </c>
      <c r="F747" s="64" t="s">
        <v>96</v>
      </c>
      <c r="G747" s="74">
        <v>50</v>
      </c>
      <c r="H747" s="75">
        <v>1165</v>
      </c>
      <c r="I747" s="73">
        <f t="shared" si="24"/>
        <v>58250</v>
      </c>
      <c r="J747" s="73">
        <f t="shared" si="25"/>
        <v>69900</v>
      </c>
      <c r="K747" s="30" t="s">
        <v>92</v>
      </c>
      <c r="L747" s="4" t="s">
        <v>157</v>
      </c>
      <c r="M747" s="30" t="s">
        <v>58</v>
      </c>
    </row>
    <row r="748" spans="1:13" s="1" customFormat="1" ht="30" customHeight="1" x14ac:dyDescent="0.35">
      <c r="A748" s="64">
        <v>736</v>
      </c>
      <c r="B748" s="9" t="s">
        <v>21</v>
      </c>
      <c r="C748" s="64" t="s">
        <v>139</v>
      </c>
      <c r="D748" s="64" t="s">
        <v>793</v>
      </c>
      <c r="E748" s="64" t="s">
        <v>32</v>
      </c>
      <c r="F748" s="64" t="s">
        <v>96</v>
      </c>
      <c r="G748" s="74">
        <v>4</v>
      </c>
      <c r="H748" s="76">
        <v>2208.3000000000002</v>
      </c>
      <c r="I748" s="73">
        <f t="shared" si="24"/>
        <v>8833.2000000000007</v>
      </c>
      <c r="J748" s="73">
        <f t="shared" si="25"/>
        <v>10599.84</v>
      </c>
      <c r="K748" s="30" t="s">
        <v>92</v>
      </c>
      <c r="L748" s="4" t="s">
        <v>157</v>
      </c>
      <c r="M748" s="30" t="s">
        <v>58</v>
      </c>
    </row>
    <row r="749" spans="1:13" s="1" customFormat="1" ht="30" customHeight="1" x14ac:dyDescent="0.35">
      <c r="A749" s="64">
        <v>737</v>
      </c>
      <c r="B749" s="9" t="s">
        <v>21</v>
      </c>
      <c r="C749" s="64" t="s">
        <v>345</v>
      </c>
      <c r="D749" s="64" t="s">
        <v>346</v>
      </c>
      <c r="E749" s="64" t="s">
        <v>32</v>
      </c>
      <c r="F749" s="64" t="s">
        <v>96</v>
      </c>
      <c r="G749" s="74">
        <v>4</v>
      </c>
      <c r="H749" s="75">
        <v>64665</v>
      </c>
      <c r="I749" s="73">
        <f t="shared" si="24"/>
        <v>258660</v>
      </c>
      <c r="J749" s="73">
        <f t="shared" si="25"/>
        <v>310392</v>
      </c>
      <c r="K749" s="30" t="s">
        <v>92</v>
      </c>
      <c r="L749" s="4" t="s">
        <v>329</v>
      </c>
      <c r="M749" s="30" t="s">
        <v>58</v>
      </c>
    </row>
    <row r="750" spans="1:13" s="1" customFormat="1" ht="30" customHeight="1" x14ac:dyDescent="0.35">
      <c r="A750" s="64">
        <v>738</v>
      </c>
      <c r="B750" s="9" t="s">
        <v>21</v>
      </c>
      <c r="C750" s="64" t="s">
        <v>345</v>
      </c>
      <c r="D750" s="64" t="s">
        <v>346</v>
      </c>
      <c r="E750" s="64" t="s">
        <v>32</v>
      </c>
      <c r="F750" s="64" t="s">
        <v>96</v>
      </c>
      <c r="G750" s="74">
        <v>10</v>
      </c>
      <c r="H750" s="75">
        <v>54165</v>
      </c>
      <c r="I750" s="73">
        <f t="shared" si="24"/>
        <v>541650</v>
      </c>
      <c r="J750" s="73">
        <f t="shared" si="25"/>
        <v>649980</v>
      </c>
      <c r="K750" s="30" t="s">
        <v>92</v>
      </c>
      <c r="L750" s="4" t="s">
        <v>329</v>
      </c>
      <c r="M750" s="30" t="s">
        <v>58</v>
      </c>
    </row>
    <row r="751" spans="1:13" s="1" customFormat="1" ht="30" customHeight="1" x14ac:dyDescent="0.35">
      <c r="A751" s="64">
        <v>739</v>
      </c>
      <c r="B751" s="9" t="s">
        <v>21</v>
      </c>
      <c r="C751" s="64" t="s">
        <v>334</v>
      </c>
      <c r="D751" s="64" t="s">
        <v>335</v>
      </c>
      <c r="E751" s="64" t="s">
        <v>32</v>
      </c>
      <c r="F751" s="64" t="s">
        <v>96</v>
      </c>
      <c r="G751" s="74">
        <v>10</v>
      </c>
      <c r="H751" s="75">
        <v>3500</v>
      </c>
      <c r="I751" s="73">
        <f t="shared" si="24"/>
        <v>35000</v>
      </c>
      <c r="J751" s="73">
        <f t="shared" si="25"/>
        <v>42000</v>
      </c>
      <c r="K751" s="30" t="s">
        <v>92</v>
      </c>
      <c r="L751" s="4" t="s">
        <v>329</v>
      </c>
      <c r="M751" s="30" t="s">
        <v>58</v>
      </c>
    </row>
    <row r="752" spans="1:13" s="1" customFormat="1" ht="30" customHeight="1" x14ac:dyDescent="0.35">
      <c r="A752" s="64">
        <v>740</v>
      </c>
      <c r="B752" s="9" t="s">
        <v>21</v>
      </c>
      <c r="C752" s="64" t="s">
        <v>347</v>
      </c>
      <c r="D752" s="64" t="s">
        <v>348</v>
      </c>
      <c r="E752" s="64" t="s">
        <v>32</v>
      </c>
      <c r="F752" s="64" t="s">
        <v>96</v>
      </c>
      <c r="G752" s="74">
        <v>10</v>
      </c>
      <c r="H752" s="75">
        <v>12915</v>
      </c>
      <c r="I752" s="73">
        <f t="shared" si="24"/>
        <v>129150</v>
      </c>
      <c r="J752" s="73">
        <f t="shared" si="25"/>
        <v>154980</v>
      </c>
      <c r="K752" s="30" t="s">
        <v>92</v>
      </c>
      <c r="L752" s="4" t="s">
        <v>329</v>
      </c>
      <c r="M752" s="30" t="s">
        <v>58</v>
      </c>
    </row>
    <row r="753" spans="1:13" s="1" customFormat="1" ht="30" customHeight="1" x14ac:dyDescent="0.35">
      <c r="A753" s="64">
        <v>741</v>
      </c>
      <c r="B753" s="9" t="s">
        <v>21</v>
      </c>
      <c r="C753" s="64" t="s">
        <v>417</v>
      </c>
      <c r="D753" s="64" t="s">
        <v>418</v>
      </c>
      <c r="E753" s="64" t="s">
        <v>32</v>
      </c>
      <c r="F753" s="64" t="s">
        <v>96</v>
      </c>
      <c r="G753" s="74">
        <v>10</v>
      </c>
      <c r="H753" s="75">
        <v>3000</v>
      </c>
      <c r="I753" s="73">
        <f t="shared" si="24"/>
        <v>30000</v>
      </c>
      <c r="J753" s="73">
        <f t="shared" si="25"/>
        <v>36000</v>
      </c>
      <c r="K753" s="30" t="s">
        <v>92</v>
      </c>
      <c r="L753" s="4" t="s">
        <v>329</v>
      </c>
      <c r="M753" s="30" t="s">
        <v>58</v>
      </c>
    </row>
    <row r="754" spans="1:13" s="1" customFormat="1" ht="30" customHeight="1" x14ac:dyDescent="0.35">
      <c r="A754" s="64">
        <v>742</v>
      </c>
      <c r="B754" s="9" t="s">
        <v>21</v>
      </c>
      <c r="C754" s="64" t="s">
        <v>417</v>
      </c>
      <c r="D754" s="64" t="s">
        <v>418</v>
      </c>
      <c r="E754" s="64" t="s">
        <v>32</v>
      </c>
      <c r="F754" s="64" t="s">
        <v>96</v>
      </c>
      <c r="G754" s="74">
        <v>10</v>
      </c>
      <c r="H754" s="75">
        <v>4290</v>
      </c>
      <c r="I754" s="73">
        <f t="shared" si="24"/>
        <v>42900</v>
      </c>
      <c r="J754" s="73">
        <f t="shared" si="25"/>
        <v>51480</v>
      </c>
      <c r="K754" s="30" t="s">
        <v>92</v>
      </c>
      <c r="L754" s="4" t="s">
        <v>329</v>
      </c>
      <c r="M754" s="30" t="s">
        <v>58</v>
      </c>
    </row>
    <row r="755" spans="1:13" s="1" customFormat="1" ht="30" customHeight="1" x14ac:dyDescent="0.35">
      <c r="A755" s="64">
        <v>743</v>
      </c>
      <c r="B755" s="9" t="s">
        <v>21</v>
      </c>
      <c r="C755" s="64" t="s">
        <v>535</v>
      </c>
      <c r="D755" s="64" t="s">
        <v>794</v>
      </c>
      <c r="E755" s="64" t="s">
        <v>32</v>
      </c>
      <c r="F755" s="64" t="s">
        <v>96</v>
      </c>
      <c r="G755" s="74">
        <v>7</v>
      </c>
      <c r="H755" s="75">
        <v>2875</v>
      </c>
      <c r="I755" s="73">
        <f t="shared" si="24"/>
        <v>20125</v>
      </c>
      <c r="J755" s="73">
        <f t="shared" si="25"/>
        <v>24150</v>
      </c>
      <c r="K755" s="30" t="s">
        <v>92</v>
      </c>
      <c r="L755" s="4" t="s">
        <v>157</v>
      </c>
      <c r="M755" s="30" t="s">
        <v>58</v>
      </c>
    </row>
    <row r="756" spans="1:13" s="1" customFormat="1" ht="30" customHeight="1" x14ac:dyDescent="0.35">
      <c r="A756" s="64">
        <v>744</v>
      </c>
      <c r="B756" s="9" t="s">
        <v>21</v>
      </c>
      <c r="C756" s="64" t="s">
        <v>555</v>
      </c>
      <c r="D756" s="64" t="s">
        <v>95</v>
      </c>
      <c r="E756" s="64" t="s">
        <v>32</v>
      </c>
      <c r="F756" s="64" t="s">
        <v>134</v>
      </c>
      <c r="G756" s="74">
        <v>10</v>
      </c>
      <c r="H756" s="75">
        <v>3125</v>
      </c>
      <c r="I756" s="73">
        <f t="shared" si="24"/>
        <v>31250</v>
      </c>
      <c r="J756" s="73">
        <f t="shared" si="25"/>
        <v>37500</v>
      </c>
      <c r="K756" s="30" t="s">
        <v>92</v>
      </c>
      <c r="L756" s="4" t="s">
        <v>97</v>
      </c>
      <c r="M756" s="30" t="s">
        <v>58</v>
      </c>
    </row>
    <row r="757" spans="1:13" s="1" customFormat="1" ht="30" customHeight="1" x14ac:dyDescent="0.35">
      <c r="A757" s="64">
        <v>745</v>
      </c>
      <c r="B757" s="9" t="s">
        <v>21</v>
      </c>
      <c r="C757" s="64" t="s">
        <v>637</v>
      </c>
      <c r="D757" s="64" t="s">
        <v>795</v>
      </c>
      <c r="E757" s="64" t="s">
        <v>32</v>
      </c>
      <c r="F757" s="64" t="s">
        <v>96</v>
      </c>
      <c r="G757" s="74">
        <v>50</v>
      </c>
      <c r="H757" s="75">
        <v>1500</v>
      </c>
      <c r="I757" s="73">
        <f t="shared" si="24"/>
        <v>75000</v>
      </c>
      <c r="J757" s="73">
        <f t="shared" si="25"/>
        <v>90000</v>
      </c>
      <c r="K757" s="30" t="s">
        <v>92</v>
      </c>
      <c r="L757" s="4" t="s">
        <v>97</v>
      </c>
      <c r="M757" s="30" t="s">
        <v>58</v>
      </c>
    </row>
    <row r="758" spans="1:13" s="1" customFormat="1" ht="30" customHeight="1" x14ac:dyDescent="0.35">
      <c r="A758" s="64">
        <v>746</v>
      </c>
      <c r="B758" s="9" t="s">
        <v>21</v>
      </c>
      <c r="C758" s="64" t="s">
        <v>539</v>
      </c>
      <c r="D758" s="64" t="s">
        <v>569</v>
      </c>
      <c r="E758" s="64" t="s">
        <v>32</v>
      </c>
      <c r="F758" s="64" t="s">
        <v>134</v>
      </c>
      <c r="G758" s="74">
        <v>60</v>
      </c>
      <c r="H758" s="76">
        <v>1333.3</v>
      </c>
      <c r="I758" s="73">
        <f t="shared" si="24"/>
        <v>79998</v>
      </c>
      <c r="J758" s="73">
        <f t="shared" si="25"/>
        <v>95997.599999999991</v>
      </c>
      <c r="K758" s="30" t="s">
        <v>92</v>
      </c>
      <c r="L758" s="4" t="s">
        <v>157</v>
      </c>
      <c r="M758" s="30" t="s">
        <v>58</v>
      </c>
    </row>
    <row r="759" spans="1:13" s="1" customFormat="1" ht="30" customHeight="1" x14ac:dyDescent="0.35">
      <c r="A759" s="64">
        <v>747</v>
      </c>
      <c r="B759" s="9" t="s">
        <v>21</v>
      </c>
      <c r="C759" s="64" t="s">
        <v>474</v>
      </c>
      <c r="D759" s="64" t="s">
        <v>475</v>
      </c>
      <c r="E759" s="64" t="s">
        <v>32</v>
      </c>
      <c r="F759" s="64" t="s">
        <v>96</v>
      </c>
      <c r="G759" s="74">
        <v>23</v>
      </c>
      <c r="H759" s="75">
        <v>1000</v>
      </c>
      <c r="I759" s="73">
        <f t="shared" si="24"/>
        <v>23000</v>
      </c>
      <c r="J759" s="73">
        <f t="shared" si="25"/>
        <v>27600</v>
      </c>
      <c r="K759" s="30" t="s">
        <v>92</v>
      </c>
      <c r="L759" s="4" t="s">
        <v>224</v>
      </c>
      <c r="M759" s="30" t="s">
        <v>58</v>
      </c>
    </row>
    <row r="760" spans="1:13" s="1" customFormat="1" ht="30" customHeight="1" x14ac:dyDescent="0.35">
      <c r="A760" s="64">
        <v>748</v>
      </c>
      <c r="B760" s="9" t="s">
        <v>21</v>
      </c>
      <c r="C760" s="64" t="s">
        <v>258</v>
      </c>
      <c r="D760" s="64" t="s">
        <v>259</v>
      </c>
      <c r="E760" s="64" t="s">
        <v>32</v>
      </c>
      <c r="F760" s="64" t="s">
        <v>63</v>
      </c>
      <c r="G760" s="74">
        <v>7</v>
      </c>
      <c r="H760" s="75">
        <v>1000</v>
      </c>
      <c r="I760" s="73">
        <f t="shared" si="24"/>
        <v>7000</v>
      </c>
      <c r="J760" s="73">
        <f t="shared" si="25"/>
        <v>8400</v>
      </c>
      <c r="K760" s="30" t="s">
        <v>92</v>
      </c>
      <c r="L760" s="4" t="s">
        <v>157</v>
      </c>
      <c r="M760" s="30" t="s">
        <v>58</v>
      </c>
    </row>
    <row r="761" spans="1:13" s="1" customFormat="1" ht="30" customHeight="1" x14ac:dyDescent="0.35">
      <c r="A761" s="64">
        <v>749</v>
      </c>
      <c r="B761" s="9" t="s">
        <v>21</v>
      </c>
      <c r="C761" s="64" t="s">
        <v>256</v>
      </c>
      <c r="D761" s="64" t="s">
        <v>257</v>
      </c>
      <c r="E761" s="64" t="s">
        <v>32</v>
      </c>
      <c r="F761" s="64" t="s">
        <v>134</v>
      </c>
      <c r="G761" s="74">
        <v>10</v>
      </c>
      <c r="H761" s="75">
        <v>1250</v>
      </c>
      <c r="I761" s="73">
        <f t="shared" si="24"/>
        <v>12500</v>
      </c>
      <c r="J761" s="73">
        <f t="shared" si="25"/>
        <v>15000</v>
      </c>
      <c r="K761" s="30" t="s">
        <v>92</v>
      </c>
      <c r="L761" s="4" t="s">
        <v>157</v>
      </c>
      <c r="M761" s="30" t="s">
        <v>58</v>
      </c>
    </row>
    <row r="762" spans="1:13" s="1" customFormat="1" ht="30" customHeight="1" x14ac:dyDescent="0.35">
      <c r="A762" s="64">
        <v>750</v>
      </c>
      <c r="B762" s="9" t="s">
        <v>21</v>
      </c>
      <c r="C762" s="64" t="s">
        <v>256</v>
      </c>
      <c r="D762" s="64" t="s">
        <v>257</v>
      </c>
      <c r="E762" s="64" t="s">
        <v>32</v>
      </c>
      <c r="F762" s="64" t="s">
        <v>134</v>
      </c>
      <c r="G762" s="74">
        <v>32</v>
      </c>
      <c r="H762" s="75">
        <v>1250</v>
      </c>
      <c r="I762" s="73">
        <f t="shared" si="24"/>
        <v>40000</v>
      </c>
      <c r="J762" s="73">
        <f t="shared" si="25"/>
        <v>48000</v>
      </c>
      <c r="K762" s="30" t="s">
        <v>92</v>
      </c>
      <c r="L762" s="4" t="s">
        <v>157</v>
      </c>
      <c r="M762" s="30" t="s">
        <v>58</v>
      </c>
    </row>
    <row r="763" spans="1:13" s="1" customFormat="1" ht="30" customHeight="1" x14ac:dyDescent="0.35">
      <c r="A763" s="64">
        <v>751</v>
      </c>
      <c r="B763" s="9" t="s">
        <v>21</v>
      </c>
      <c r="C763" s="64" t="s">
        <v>256</v>
      </c>
      <c r="D763" s="64" t="s">
        <v>257</v>
      </c>
      <c r="E763" s="64" t="s">
        <v>32</v>
      </c>
      <c r="F763" s="64" t="s">
        <v>134</v>
      </c>
      <c r="G763" s="74">
        <v>16</v>
      </c>
      <c r="H763" s="75">
        <v>1250</v>
      </c>
      <c r="I763" s="73">
        <f t="shared" si="24"/>
        <v>20000</v>
      </c>
      <c r="J763" s="73">
        <f t="shared" si="25"/>
        <v>24000</v>
      </c>
      <c r="K763" s="30" t="s">
        <v>92</v>
      </c>
      <c r="L763" s="4" t="s">
        <v>157</v>
      </c>
      <c r="M763" s="30" t="s">
        <v>58</v>
      </c>
    </row>
    <row r="764" spans="1:13" s="1" customFormat="1" ht="30" customHeight="1" x14ac:dyDescent="0.35">
      <c r="A764" s="64">
        <v>752</v>
      </c>
      <c r="B764" s="9" t="s">
        <v>21</v>
      </c>
      <c r="C764" s="64" t="s">
        <v>256</v>
      </c>
      <c r="D764" s="64" t="s">
        <v>257</v>
      </c>
      <c r="E764" s="64" t="s">
        <v>32</v>
      </c>
      <c r="F764" s="64" t="s">
        <v>134</v>
      </c>
      <c r="G764" s="74">
        <v>30</v>
      </c>
      <c r="H764" s="75">
        <v>1250</v>
      </c>
      <c r="I764" s="73">
        <f t="shared" si="24"/>
        <v>37500</v>
      </c>
      <c r="J764" s="73">
        <f t="shared" si="25"/>
        <v>45000</v>
      </c>
      <c r="K764" s="30" t="s">
        <v>92</v>
      </c>
      <c r="L764" s="4" t="s">
        <v>157</v>
      </c>
      <c r="M764" s="30" t="s">
        <v>58</v>
      </c>
    </row>
    <row r="765" spans="1:13" s="1" customFormat="1" ht="30" customHeight="1" x14ac:dyDescent="0.35">
      <c r="A765" s="64">
        <v>753</v>
      </c>
      <c r="B765" s="9" t="s">
        <v>21</v>
      </c>
      <c r="C765" s="64" t="s">
        <v>256</v>
      </c>
      <c r="D765" s="64" t="s">
        <v>257</v>
      </c>
      <c r="E765" s="64" t="s">
        <v>32</v>
      </c>
      <c r="F765" s="64" t="s">
        <v>134</v>
      </c>
      <c r="G765" s="74">
        <v>7</v>
      </c>
      <c r="H765" s="75">
        <v>1250</v>
      </c>
      <c r="I765" s="73">
        <f t="shared" si="24"/>
        <v>8750</v>
      </c>
      <c r="J765" s="73">
        <f t="shared" si="25"/>
        <v>10500</v>
      </c>
      <c r="K765" s="30" t="s">
        <v>92</v>
      </c>
      <c r="L765" s="4" t="s">
        <v>157</v>
      </c>
      <c r="M765" s="30" t="s">
        <v>58</v>
      </c>
    </row>
    <row r="766" spans="1:13" s="1" customFormat="1" ht="30" customHeight="1" x14ac:dyDescent="0.35">
      <c r="A766" s="64">
        <v>754</v>
      </c>
      <c r="B766" s="9" t="s">
        <v>21</v>
      </c>
      <c r="C766" s="64" t="s">
        <v>256</v>
      </c>
      <c r="D766" s="64" t="s">
        <v>257</v>
      </c>
      <c r="E766" s="64" t="s">
        <v>32</v>
      </c>
      <c r="F766" s="64" t="s">
        <v>134</v>
      </c>
      <c r="G766" s="74">
        <v>47</v>
      </c>
      <c r="H766" s="75">
        <v>1250</v>
      </c>
      <c r="I766" s="73">
        <f t="shared" si="24"/>
        <v>58750</v>
      </c>
      <c r="J766" s="73">
        <f t="shared" si="25"/>
        <v>70500</v>
      </c>
      <c r="K766" s="30" t="s">
        <v>92</v>
      </c>
      <c r="L766" s="4" t="s">
        <v>157</v>
      </c>
      <c r="M766" s="30" t="s">
        <v>58</v>
      </c>
    </row>
    <row r="767" spans="1:13" s="1" customFormat="1" ht="30" customHeight="1" x14ac:dyDescent="0.35">
      <c r="A767" s="64">
        <v>755</v>
      </c>
      <c r="B767" s="9" t="s">
        <v>21</v>
      </c>
      <c r="C767" s="64" t="s">
        <v>796</v>
      </c>
      <c r="D767" s="64" t="s">
        <v>797</v>
      </c>
      <c r="E767" s="64" t="s">
        <v>32</v>
      </c>
      <c r="F767" s="64" t="s">
        <v>96</v>
      </c>
      <c r="G767" s="74">
        <v>39</v>
      </c>
      <c r="H767" s="75">
        <v>33040</v>
      </c>
      <c r="I767" s="73">
        <f t="shared" si="24"/>
        <v>1288560</v>
      </c>
      <c r="J767" s="73">
        <f t="shared" si="25"/>
        <v>1546272</v>
      </c>
      <c r="K767" s="30" t="s">
        <v>92</v>
      </c>
      <c r="L767" s="4" t="s">
        <v>157</v>
      </c>
      <c r="M767" s="30" t="s">
        <v>58</v>
      </c>
    </row>
    <row r="768" spans="1:13" s="1" customFormat="1" ht="30" customHeight="1" x14ac:dyDescent="0.35">
      <c r="A768" s="64">
        <v>756</v>
      </c>
      <c r="B768" s="9" t="s">
        <v>21</v>
      </c>
      <c r="C768" s="64" t="s">
        <v>772</v>
      </c>
      <c r="D768" s="64" t="s">
        <v>798</v>
      </c>
      <c r="E768" s="64" t="s">
        <v>32</v>
      </c>
      <c r="F768" s="64" t="s">
        <v>96</v>
      </c>
      <c r="G768" s="74">
        <v>152</v>
      </c>
      <c r="H768" s="76">
        <v>2958.3</v>
      </c>
      <c r="I768" s="73">
        <f t="shared" si="24"/>
        <v>449661.60000000003</v>
      </c>
      <c r="J768" s="73">
        <f t="shared" si="25"/>
        <v>539593.92000000004</v>
      </c>
      <c r="K768" s="30" t="s">
        <v>92</v>
      </c>
      <c r="L768" s="4" t="s">
        <v>209</v>
      </c>
      <c r="M768" s="30" t="s">
        <v>58</v>
      </c>
    </row>
    <row r="769" spans="1:13" s="1" customFormat="1" ht="30" customHeight="1" x14ac:dyDescent="0.35">
      <c r="A769" s="64">
        <v>757</v>
      </c>
      <c r="B769" s="9" t="s">
        <v>21</v>
      </c>
      <c r="C769" s="64" t="s">
        <v>799</v>
      </c>
      <c r="D769" s="64" t="s">
        <v>800</v>
      </c>
      <c r="E769" s="64" t="s">
        <v>32</v>
      </c>
      <c r="F769" s="64" t="s">
        <v>262</v>
      </c>
      <c r="G769" s="74">
        <v>9</v>
      </c>
      <c r="H769" s="75">
        <v>1375</v>
      </c>
      <c r="I769" s="73">
        <f t="shared" si="24"/>
        <v>12375</v>
      </c>
      <c r="J769" s="73">
        <f t="shared" si="25"/>
        <v>14850</v>
      </c>
      <c r="K769" s="30" t="s">
        <v>92</v>
      </c>
      <c r="L769" s="4" t="s">
        <v>157</v>
      </c>
      <c r="M769" s="30" t="s">
        <v>58</v>
      </c>
    </row>
    <row r="770" spans="1:13" s="1" customFormat="1" ht="30" customHeight="1" x14ac:dyDescent="0.35">
      <c r="A770" s="64">
        <v>758</v>
      </c>
      <c r="B770" s="9" t="s">
        <v>21</v>
      </c>
      <c r="C770" s="64" t="s">
        <v>801</v>
      </c>
      <c r="D770" s="64" t="s">
        <v>802</v>
      </c>
      <c r="E770" s="64" t="s">
        <v>32</v>
      </c>
      <c r="F770" s="64" t="s">
        <v>177</v>
      </c>
      <c r="G770" s="74">
        <v>13</v>
      </c>
      <c r="H770" s="75">
        <v>11790</v>
      </c>
      <c r="I770" s="73">
        <f t="shared" si="24"/>
        <v>153270</v>
      </c>
      <c r="J770" s="73">
        <f t="shared" si="25"/>
        <v>183924</v>
      </c>
      <c r="K770" s="30" t="s">
        <v>92</v>
      </c>
      <c r="L770" s="4" t="s">
        <v>174</v>
      </c>
      <c r="M770" s="30" t="s">
        <v>58</v>
      </c>
    </row>
    <row r="771" spans="1:13" s="1" customFormat="1" ht="30" customHeight="1" x14ac:dyDescent="0.35">
      <c r="A771" s="64">
        <v>759</v>
      </c>
      <c r="B771" s="9" t="s">
        <v>21</v>
      </c>
      <c r="C771" s="64" t="s">
        <v>547</v>
      </c>
      <c r="D771" s="64" t="s">
        <v>548</v>
      </c>
      <c r="E771" s="64" t="s">
        <v>32</v>
      </c>
      <c r="F771" s="64" t="s">
        <v>96</v>
      </c>
      <c r="G771" s="74">
        <v>23</v>
      </c>
      <c r="H771" s="75">
        <v>1165</v>
      </c>
      <c r="I771" s="73">
        <f t="shared" si="24"/>
        <v>26795</v>
      </c>
      <c r="J771" s="73">
        <f t="shared" si="25"/>
        <v>32154</v>
      </c>
      <c r="K771" s="30" t="s">
        <v>92</v>
      </c>
      <c r="L771" s="4" t="s">
        <v>209</v>
      </c>
      <c r="M771" s="30" t="s">
        <v>58</v>
      </c>
    </row>
    <row r="772" spans="1:13" s="1" customFormat="1" ht="30" customHeight="1" x14ac:dyDescent="0.35">
      <c r="A772" s="64">
        <v>760</v>
      </c>
      <c r="B772" s="9" t="s">
        <v>21</v>
      </c>
      <c r="C772" s="64" t="s">
        <v>372</v>
      </c>
      <c r="D772" s="64" t="s">
        <v>373</v>
      </c>
      <c r="E772" s="64" t="s">
        <v>32</v>
      </c>
      <c r="F772" s="64" t="s">
        <v>96</v>
      </c>
      <c r="G772" s="74">
        <v>16</v>
      </c>
      <c r="H772" s="75">
        <v>1165</v>
      </c>
      <c r="I772" s="73">
        <f t="shared" si="24"/>
        <v>18640</v>
      </c>
      <c r="J772" s="73">
        <f t="shared" si="25"/>
        <v>22368</v>
      </c>
      <c r="K772" s="30" t="s">
        <v>92</v>
      </c>
      <c r="L772" s="4" t="s">
        <v>157</v>
      </c>
      <c r="M772" s="30" t="s">
        <v>58</v>
      </c>
    </row>
    <row r="773" spans="1:13" s="1" customFormat="1" ht="30" customHeight="1" x14ac:dyDescent="0.35">
      <c r="A773" s="64">
        <v>761</v>
      </c>
      <c r="B773" s="9" t="s">
        <v>21</v>
      </c>
      <c r="C773" s="64" t="s">
        <v>803</v>
      </c>
      <c r="D773" s="64" t="s">
        <v>632</v>
      </c>
      <c r="E773" s="64" t="s">
        <v>32</v>
      </c>
      <c r="F773" s="64" t="s">
        <v>96</v>
      </c>
      <c r="G773" s="74">
        <v>22</v>
      </c>
      <c r="H773" s="76">
        <v>958.3</v>
      </c>
      <c r="I773" s="73">
        <f t="shared" si="24"/>
        <v>21082.6</v>
      </c>
      <c r="J773" s="73">
        <f t="shared" si="25"/>
        <v>25299.119999999999</v>
      </c>
      <c r="K773" s="30" t="s">
        <v>92</v>
      </c>
      <c r="L773" s="4" t="s">
        <v>209</v>
      </c>
      <c r="M773" s="30" t="s">
        <v>58</v>
      </c>
    </row>
    <row r="774" spans="1:13" s="1" customFormat="1" ht="30" customHeight="1" x14ac:dyDescent="0.35">
      <c r="A774" s="64">
        <v>762</v>
      </c>
      <c r="B774" s="9" t="s">
        <v>21</v>
      </c>
      <c r="C774" s="64" t="s">
        <v>291</v>
      </c>
      <c r="D774" s="64" t="s">
        <v>292</v>
      </c>
      <c r="E774" s="64" t="s">
        <v>32</v>
      </c>
      <c r="F774" s="64" t="s">
        <v>96</v>
      </c>
      <c r="G774" s="74">
        <v>76</v>
      </c>
      <c r="H774" s="76">
        <v>1708.3</v>
      </c>
      <c r="I774" s="73">
        <f t="shared" si="24"/>
        <v>129830.8</v>
      </c>
      <c r="J774" s="73">
        <f t="shared" si="25"/>
        <v>155796.96</v>
      </c>
      <c r="K774" s="30" t="s">
        <v>92</v>
      </c>
      <c r="L774" s="4" t="s">
        <v>224</v>
      </c>
      <c r="M774" s="30" t="s">
        <v>58</v>
      </c>
    </row>
    <row r="775" spans="1:13" s="1" customFormat="1" ht="30" customHeight="1" x14ac:dyDescent="0.35">
      <c r="A775" s="64">
        <v>763</v>
      </c>
      <c r="B775" s="9" t="s">
        <v>21</v>
      </c>
      <c r="C775" s="64" t="s">
        <v>222</v>
      </c>
      <c r="D775" s="64" t="s">
        <v>223</v>
      </c>
      <c r="E775" s="64" t="s">
        <v>32</v>
      </c>
      <c r="F775" s="64" t="s">
        <v>96</v>
      </c>
      <c r="G775" s="74">
        <v>10</v>
      </c>
      <c r="H775" s="75">
        <v>1625</v>
      </c>
      <c r="I775" s="73">
        <f t="shared" si="24"/>
        <v>16250</v>
      </c>
      <c r="J775" s="73">
        <f t="shared" si="25"/>
        <v>19500</v>
      </c>
      <c r="K775" s="30" t="s">
        <v>92</v>
      </c>
      <c r="L775" s="4" t="s">
        <v>224</v>
      </c>
      <c r="M775" s="30" t="s">
        <v>58</v>
      </c>
    </row>
    <row r="776" spans="1:13" s="1" customFormat="1" ht="30" customHeight="1" x14ac:dyDescent="0.35">
      <c r="A776" s="64">
        <v>764</v>
      </c>
      <c r="B776" s="9" t="s">
        <v>21</v>
      </c>
      <c r="C776" s="64" t="s">
        <v>788</v>
      </c>
      <c r="D776" s="64" t="s">
        <v>792</v>
      </c>
      <c r="E776" s="64" t="s">
        <v>32</v>
      </c>
      <c r="F776" s="64" t="s">
        <v>96</v>
      </c>
      <c r="G776" s="74">
        <v>4</v>
      </c>
      <c r="H776" s="75">
        <v>4500</v>
      </c>
      <c r="I776" s="73">
        <f t="shared" si="24"/>
        <v>18000</v>
      </c>
      <c r="J776" s="73">
        <f t="shared" si="25"/>
        <v>21600</v>
      </c>
      <c r="K776" s="30" t="s">
        <v>92</v>
      </c>
      <c r="L776" s="4" t="s">
        <v>209</v>
      </c>
      <c r="M776" s="30" t="s">
        <v>58</v>
      </c>
    </row>
    <row r="777" spans="1:13" s="1" customFormat="1" ht="30" customHeight="1" x14ac:dyDescent="0.35">
      <c r="A777" s="64">
        <v>765</v>
      </c>
      <c r="B777" s="9" t="s">
        <v>21</v>
      </c>
      <c r="C777" s="64" t="s">
        <v>791</v>
      </c>
      <c r="D777" s="64" t="s">
        <v>775</v>
      </c>
      <c r="E777" s="64" t="s">
        <v>32</v>
      </c>
      <c r="F777" s="64" t="s">
        <v>96</v>
      </c>
      <c r="G777" s="74">
        <v>13</v>
      </c>
      <c r="H777" s="75">
        <v>4875</v>
      </c>
      <c r="I777" s="73">
        <f t="shared" si="24"/>
        <v>63375</v>
      </c>
      <c r="J777" s="73">
        <f t="shared" si="25"/>
        <v>76050</v>
      </c>
      <c r="K777" s="30" t="s">
        <v>92</v>
      </c>
      <c r="L777" s="4" t="s">
        <v>209</v>
      </c>
      <c r="M777" s="30" t="s">
        <v>58</v>
      </c>
    </row>
    <row r="778" spans="1:13" s="1" customFormat="1" ht="30" customHeight="1" x14ac:dyDescent="0.35">
      <c r="A778" s="64">
        <v>766</v>
      </c>
      <c r="B778" s="9" t="s">
        <v>21</v>
      </c>
      <c r="C778" s="64" t="s">
        <v>308</v>
      </c>
      <c r="D778" s="64" t="s">
        <v>246</v>
      </c>
      <c r="E778" s="64" t="s">
        <v>32</v>
      </c>
      <c r="F778" s="64" t="s">
        <v>255</v>
      </c>
      <c r="G778" s="74">
        <v>34</v>
      </c>
      <c r="H778" s="75">
        <v>250</v>
      </c>
      <c r="I778" s="73">
        <f t="shared" si="24"/>
        <v>8500</v>
      </c>
      <c r="J778" s="73">
        <f t="shared" si="25"/>
        <v>10200</v>
      </c>
      <c r="K778" s="30" t="s">
        <v>92</v>
      </c>
      <c r="L778" s="4" t="s">
        <v>209</v>
      </c>
      <c r="M778" s="30" t="s">
        <v>58</v>
      </c>
    </row>
    <row r="779" spans="1:13" s="1" customFormat="1" ht="30" customHeight="1" x14ac:dyDescent="0.35">
      <c r="A779" s="64">
        <v>767</v>
      </c>
      <c r="B779" s="9" t="s">
        <v>21</v>
      </c>
      <c r="C779" s="64" t="s">
        <v>207</v>
      </c>
      <c r="D779" s="64" t="s">
        <v>208</v>
      </c>
      <c r="E779" s="64" t="s">
        <v>32</v>
      </c>
      <c r="F779" s="64" t="s">
        <v>96</v>
      </c>
      <c r="G779" s="74">
        <v>51</v>
      </c>
      <c r="H779" s="75">
        <v>1165</v>
      </c>
      <c r="I779" s="73">
        <f t="shared" si="24"/>
        <v>59415</v>
      </c>
      <c r="J779" s="73">
        <f t="shared" si="25"/>
        <v>71298</v>
      </c>
      <c r="K779" s="30" t="s">
        <v>92</v>
      </c>
      <c r="L779" s="4" t="s">
        <v>209</v>
      </c>
      <c r="M779" s="30" t="s">
        <v>58</v>
      </c>
    </row>
    <row r="780" spans="1:13" s="1" customFormat="1" ht="30" customHeight="1" x14ac:dyDescent="0.35">
      <c r="A780" s="64">
        <v>768</v>
      </c>
      <c r="B780" s="9" t="s">
        <v>21</v>
      </c>
      <c r="C780" s="64" t="s">
        <v>310</v>
      </c>
      <c r="D780" s="64" t="s">
        <v>804</v>
      </c>
      <c r="E780" s="64" t="s">
        <v>32</v>
      </c>
      <c r="F780" s="64" t="s">
        <v>262</v>
      </c>
      <c r="G780" s="74">
        <v>7</v>
      </c>
      <c r="H780" s="76">
        <v>2583.3000000000002</v>
      </c>
      <c r="I780" s="73">
        <f t="shared" si="24"/>
        <v>18083.100000000002</v>
      </c>
      <c r="J780" s="73">
        <f t="shared" si="25"/>
        <v>21699.72</v>
      </c>
      <c r="K780" s="30" t="s">
        <v>92</v>
      </c>
      <c r="L780" s="4" t="s">
        <v>209</v>
      </c>
      <c r="M780" s="30" t="s">
        <v>58</v>
      </c>
    </row>
    <row r="781" spans="1:13" s="1" customFormat="1" ht="30" customHeight="1" x14ac:dyDescent="0.35">
      <c r="A781" s="64">
        <v>769</v>
      </c>
      <c r="B781" s="9" t="s">
        <v>21</v>
      </c>
      <c r="C781" s="64" t="s">
        <v>678</v>
      </c>
      <c r="D781" s="64" t="s">
        <v>679</v>
      </c>
      <c r="E781" s="64" t="s">
        <v>32</v>
      </c>
      <c r="F781" s="64" t="s">
        <v>262</v>
      </c>
      <c r="G781" s="74">
        <v>1</v>
      </c>
      <c r="H781" s="75">
        <v>4915</v>
      </c>
      <c r="I781" s="73">
        <f t="shared" si="24"/>
        <v>4915</v>
      </c>
      <c r="J781" s="73">
        <f t="shared" si="25"/>
        <v>5898</v>
      </c>
      <c r="K781" s="30" t="s">
        <v>92</v>
      </c>
      <c r="L781" s="4" t="s">
        <v>263</v>
      </c>
      <c r="M781" s="30" t="s">
        <v>58</v>
      </c>
    </row>
    <row r="782" spans="1:13" s="1" customFormat="1" ht="30" customHeight="1" x14ac:dyDescent="0.35">
      <c r="A782" s="64">
        <v>770</v>
      </c>
      <c r="B782" s="9" t="s">
        <v>21</v>
      </c>
      <c r="C782" s="64" t="s">
        <v>222</v>
      </c>
      <c r="D782" s="64" t="s">
        <v>476</v>
      </c>
      <c r="E782" s="64" t="s">
        <v>32</v>
      </c>
      <c r="F782" s="64" t="s">
        <v>96</v>
      </c>
      <c r="G782" s="74">
        <v>1</v>
      </c>
      <c r="H782" s="75">
        <v>1750</v>
      </c>
      <c r="I782" s="73">
        <f t="shared" si="24"/>
        <v>1750</v>
      </c>
      <c r="J782" s="73">
        <f t="shared" si="25"/>
        <v>2100</v>
      </c>
      <c r="K782" s="30" t="s">
        <v>92</v>
      </c>
      <c r="L782" s="4" t="s">
        <v>224</v>
      </c>
      <c r="M782" s="30" t="s">
        <v>58</v>
      </c>
    </row>
    <row r="783" spans="1:13" s="1" customFormat="1" ht="30" customHeight="1" x14ac:dyDescent="0.35">
      <c r="A783" s="64">
        <v>771</v>
      </c>
      <c r="B783" s="9" t="s">
        <v>21</v>
      </c>
      <c r="C783" s="64" t="s">
        <v>222</v>
      </c>
      <c r="D783" s="64" t="s">
        <v>476</v>
      </c>
      <c r="E783" s="64" t="s">
        <v>32</v>
      </c>
      <c r="F783" s="64" t="s">
        <v>96</v>
      </c>
      <c r="G783" s="74">
        <v>1</v>
      </c>
      <c r="H783" s="75">
        <v>1750</v>
      </c>
      <c r="I783" s="73">
        <f t="shared" si="24"/>
        <v>1750</v>
      </c>
      <c r="J783" s="73">
        <f t="shared" si="25"/>
        <v>2100</v>
      </c>
      <c r="K783" s="30" t="s">
        <v>92</v>
      </c>
      <c r="L783" s="4" t="s">
        <v>224</v>
      </c>
      <c r="M783" s="30" t="s">
        <v>58</v>
      </c>
    </row>
    <row r="784" spans="1:13" s="1" customFormat="1" ht="30" customHeight="1" x14ac:dyDescent="0.35">
      <c r="A784" s="64">
        <v>772</v>
      </c>
      <c r="B784" s="9" t="s">
        <v>21</v>
      </c>
      <c r="C784" s="64" t="s">
        <v>222</v>
      </c>
      <c r="D784" s="64" t="s">
        <v>476</v>
      </c>
      <c r="E784" s="64" t="s">
        <v>32</v>
      </c>
      <c r="F784" s="64" t="s">
        <v>96</v>
      </c>
      <c r="G784" s="74">
        <v>1</v>
      </c>
      <c r="H784" s="75">
        <v>1750</v>
      </c>
      <c r="I784" s="73">
        <f t="shared" si="24"/>
        <v>1750</v>
      </c>
      <c r="J784" s="73">
        <f t="shared" si="25"/>
        <v>2100</v>
      </c>
      <c r="K784" s="30" t="s">
        <v>92</v>
      </c>
      <c r="L784" s="4" t="s">
        <v>224</v>
      </c>
      <c r="M784" s="30" t="s">
        <v>58</v>
      </c>
    </row>
    <row r="785" spans="1:13" s="1" customFormat="1" ht="30" customHeight="1" x14ac:dyDescent="0.35">
      <c r="A785" s="64">
        <v>773</v>
      </c>
      <c r="B785" s="9" t="s">
        <v>21</v>
      </c>
      <c r="C785" s="64" t="s">
        <v>562</v>
      </c>
      <c r="D785" s="64" t="s">
        <v>805</v>
      </c>
      <c r="E785" s="64" t="s">
        <v>32</v>
      </c>
      <c r="F785" s="64" t="s">
        <v>96</v>
      </c>
      <c r="G785" s="74">
        <v>1</v>
      </c>
      <c r="H785" s="76">
        <v>52833.3</v>
      </c>
      <c r="I785" s="73">
        <f t="shared" si="24"/>
        <v>52833.3</v>
      </c>
      <c r="J785" s="73">
        <f t="shared" si="25"/>
        <v>63399.96</v>
      </c>
      <c r="K785" s="30" t="s">
        <v>92</v>
      </c>
      <c r="L785" s="4" t="s">
        <v>157</v>
      </c>
      <c r="M785" s="30" t="s">
        <v>58</v>
      </c>
    </row>
    <row r="786" spans="1:13" s="1" customFormat="1" ht="30" customHeight="1" x14ac:dyDescent="0.35">
      <c r="A786" s="64">
        <v>774</v>
      </c>
      <c r="B786" s="9" t="s">
        <v>21</v>
      </c>
      <c r="C786" s="64" t="s">
        <v>442</v>
      </c>
      <c r="D786" s="64" t="s">
        <v>443</v>
      </c>
      <c r="E786" s="64" t="s">
        <v>32</v>
      </c>
      <c r="F786" s="64" t="s">
        <v>444</v>
      </c>
      <c r="G786" s="74">
        <v>24</v>
      </c>
      <c r="H786" s="75">
        <v>3500</v>
      </c>
      <c r="I786" s="73">
        <f t="shared" si="24"/>
        <v>84000</v>
      </c>
      <c r="J786" s="73">
        <f t="shared" si="25"/>
        <v>100800</v>
      </c>
      <c r="K786" s="30" t="s">
        <v>92</v>
      </c>
      <c r="L786" s="4" t="s">
        <v>157</v>
      </c>
      <c r="M786" s="30" t="s">
        <v>58</v>
      </c>
    </row>
    <row r="787" spans="1:13" s="1" customFormat="1" ht="30" customHeight="1" x14ac:dyDescent="0.35">
      <c r="A787" s="64">
        <v>775</v>
      </c>
      <c r="B787" s="9" t="s">
        <v>21</v>
      </c>
      <c r="C787" s="64" t="s">
        <v>806</v>
      </c>
      <c r="D787" s="64" t="s">
        <v>807</v>
      </c>
      <c r="E787" s="64" t="s">
        <v>32</v>
      </c>
      <c r="F787" s="64" t="s">
        <v>96</v>
      </c>
      <c r="G787" s="74">
        <v>2</v>
      </c>
      <c r="H787" s="75">
        <v>5290</v>
      </c>
      <c r="I787" s="73">
        <f t="shared" si="24"/>
        <v>10580</v>
      </c>
      <c r="J787" s="73">
        <f t="shared" si="25"/>
        <v>12696</v>
      </c>
      <c r="K787" s="30" t="s">
        <v>92</v>
      </c>
      <c r="L787" s="4" t="s">
        <v>157</v>
      </c>
      <c r="M787" s="30" t="s">
        <v>58</v>
      </c>
    </row>
    <row r="788" spans="1:13" s="1" customFormat="1" ht="30" customHeight="1" x14ac:dyDescent="0.35">
      <c r="A788" s="64">
        <v>776</v>
      </c>
      <c r="B788" s="9" t="s">
        <v>21</v>
      </c>
      <c r="C788" s="64" t="s">
        <v>808</v>
      </c>
      <c r="D788" s="64" t="s">
        <v>809</v>
      </c>
      <c r="E788" s="64" t="s">
        <v>32</v>
      </c>
      <c r="F788" s="64" t="s">
        <v>96</v>
      </c>
      <c r="G788" s="74">
        <v>7</v>
      </c>
      <c r="H788" s="76">
        <v>833.3</v>
      </c>
      <c r="I788" s="73">
        <f t="shared" si="24"/>
        <v>5833.0999999999995</v>
      </c>
      <c r="J788" s="73">
        <f t="shared" si="25"/>
        <v>6999.7199999999993</v>
      </c>
      <c r="K788" s="30" t="s">
        <v>92</v>
      </c>
      <c r="L788" s="4" t="s">
        <v>157</v>
      </c>
      <c r="M788" s="30" t="s">
        <v>58</v>
      </c>
    </row>
    <row r="789" spans="1:13" s="1" customFormat="1" ht="30" customHeight="1" x14ac:dyDescent="0.35">
      <c r="A789" s="64">
        <v>777</v>
      </c>
      <c r="B789" s="9" t="s">
        <v>21</v>
      </c>
      <c r="C789" s="64" t="s">
        <v>451</v>
      </c>
      <c r="D789" s="64" t="s">
        <v>452</v>
      </c>
      <c r="E789" s="64" t="s">
        <v>32</v>
      </c>
      <c r="F789" s="64" t="s">
        <v>96</v>
      </c>
      <c r="G789" s="74">
        <v>500</v>
      </c>
      <c r="H789" s="75">
        <v>665</v>
      </c>
      <c r="I789" s="73">
        <f t="shared" si="24"/>
        <v>332500</v>
      </c>
      <c r="J789" s="73">
        <f t="shared" si="25"/>
        <v>399000</v>
      </c>
      <c r="K789" s="30" t="s">
        <v>92</v>
      </c>
      <c r="L789" s="4" t="s">
        <v>224</v>
      </c>
      <c r="M789" s="30" t="s">
        <v>58</v>
      </c>
    </row>
    <row r="790" spans="1:13" s="1" customFormat="1" ht="30" customHeight="1" x14ac:dyDescent="0.35">
      <c r="A790" s="64">
        <v>778</v>
      </c>
      <c r="B790" s="9" t="s">
        <v>21</v>
      </c>
      <c r="C790" s="64" t="s">
        <v>810</v>
      </c>
      <c r="D790" s="64" t="s">
        <v>811</v>
      </c>
      <c r="E790" s="64" t="s">
        <v>32</v>
      </c>
      <c r="F790" s="64" t="s">
        <v>812</v>
      </c>
      <c r="G790" s="74">
        <v>4</v>
      </c>
      <c r="H790" s="75">
        <v>55000</v>
      </c>
      <c r="I790" s="73">
        <f t="shared" si="24"/>
        <v>220000</v>
      </c>
      <c r="J790" s="73">
        <f t="shared" si="25"/>
        <v>264000</v>
      </c>
      <c r="K790" s="30" t="s">
        <v>92</v>
      </c>
      <c r="L790" s="4" t="s">
        <v>174</v>
      </c>
      <c r="M790" s="30" t="s">
        <v>58</v>
      </c>
    </row>
    <row r="791" spans="1:13" s="1" customFormat="1" ht="30" customHeight="1" x14ac:dyDescent="0.35">
      <c r="A791" s="64">
        <v>779</v>
      </c>
      <c r="B791" s="9" t="s">
        <v>21</v>
      </c>
      <c r="C791" s="64" t="s">
        <v>216</v>
      </c>
      <c r="D791" s="64" t="s">
        <v>575</v>
      </c>
      <c r="E791" s="64" t="s">
        <v>32</v>
      </c>
      <c r="F791" s="64" t="s">
        <v>96</v>
      </c>
      <c r="G791" s="74">
        <v>4</v>
      </c>
      <c r="H791" s="75">
        <v>13750</v>
      </c>
      <c r="I791" s="73">
        <f t="shared" si="24"/>
        <v>55000</v>
      </c>
      <c r="J791" s="73">
        <f t="shared" si="25"/>
        <v>66000</v>
      </c>
      <c r="K791" s="30" t="s">
        <v>92</v>
      </c>
      <c r="L791" s="4" t="s">
        <v>124</v>
      </c>
      <c r="M791" s="30" t="s">
        <v>58</v>
      </c>
    </row>
    <row r="792" spans="1:13" s="1" customFormat="1" ht="30" customHeight="1" x14ac:dyDescent="0.35">
      <c r="A792" s="64">
        <v>780</v>
      </c>
      <c r="B792" s="9" t="s">
        <v>21</v>
      </c>
      <c r="C792" s="64" t="s">
        <v>353</v>
      </c>
      <c r="D792" s="64" t="s">
        <v>354</v>
      </c>
      <c r="E792" s="64" t="s">
        <v>32</v>
      </c>
      <c r="F792" s="64" t="s">
        <v>96</v>
      </c>
      <c r="G792" s="74">
        <v>1400</v>
      </c>
      <c r="H792" s="75">
        <v>3165</v>
      </c>
      <c r="I792" s="73">
        <f t="shared" ref="I792:I855" si="26">G792*H792</f>
        <v>4431000</v>
      </c>
      <c r="J792" s="73">
        <f t="shared" ref="J792:J855" si="27">I792*1.2</f>
        <v>5317200</v>
      </c>
      <c r="K792" s="30" t="s">
        <v>92</v>
      </c>
      <c r="L792" s="4" t="s">
        <v>329</v>
      </c>
      <c r="M792" s="30" t="s">
        <v>58</v>
      </c>
    </row>
    <row r="793" spans="1:13" s="1" customFormat="1" ht="30" customHeight="1" x14ac:dyDescent="0.35">
      <c r="A793" s="64">
        <v>781</v>
      </c>
      <c r="B793" s="9" t="s">
        <v>21</v>
      </c>
      <c r="C793" s="64" t="s">
        <v>288</v>
      </c>
      <c r="D793" s="64" t="s">
        <v>676</v>
      </c>
      <c r="E793" s="64" t="s">
        <v>32</v>
      </c>
      <c r="F793" s="64" t="s">
        <v>96</v>
      </c>
      <c r="G793" s="74">
        <v>3</v>
      </c>
      <c r="H793" s="76">
        <v>21458.3</v>
      </c>
      <c r="I793" s="73">
        <f t="shared" si="26"/>
        <v>64374.899999999994</v>
      </c>
      <c r="J793" s="73">
        <f t="shared" si="27"/>
        <v>77249.87999999999</v>
      </c>
      <c r="K793" s="30" t="s">
        <v>92</v>
      </c>
      <c r="L793" s="4" t="s">
        <v>157</v>
      </c>
      <c r="M793" s="30" t="s">
        <v>58</v>
      </c>
    </row>
    <row r="794" spans="1:13" s="1" customFormat="1" ht="30" customHeight="1" x14ac:dyDescent="0.35">
      <c r="A794" s="64">
        <v>782</v>
      </c>
      <c r="B794" s="9" t="s">
        <v>21</v>
      </c>
      <c r="C794" s="64" t="s">
        <v>288</v>
      </c>
      <c r="D794" s="64" t="s">
        <v>676</v>
      </c>
      <c r="E794" s="64" t="s">
        <v>32</v>
      </c>
      <c r="F794" s="64" t="s">
        <v>96</v>
      </c>
      <c r="G794" s="74">
        <v>2</v>
      </c>
      <c r="H794" s="75">
        <v>27125</v>
      </c>
      <c r="I794" s="73">
        <f t="shared" si="26"/>
        <v>54250</v>
      </c>
      <c r="J794" s="73">
        <f t="shared" si="27"/>
        <v>65100</v>
      </c>
      <c r="K794" s="30" t="s">
        <v>92</v>
      </c>
      <c r="L794" s="4" t="s">
        <v>157</v>
      </c>
      <c r="M794" s="30" t="s">
        <v>58</v>
      </c>
    </row>
    <row r="795" spans="1:13" s="1" customFormat="1" ht="30" customHeight="1" x14ac:dyDescent="0.35">
      <c r="A795" s="64">
        <v>783</v>
      </c>
      <c r="B795" s="9" t="s">
        <v>21</v>
      </c>
      <c r="C795" s="64" t="s">
        <v>813</v>
      </c>
      <c r="D795" s="64" t="s">
        <v>814</v>
      </c>
      <c r="E795" s="64" t="s">
        <v>32</v>
      </c>
      <c r="F795" s="64" t="s">
        <v>96</v>
      </c>
      <c r="G795" s="74">
        <v>2</v>
      </c>
      <c r="H795" s="76">
        <v>36458.300000000003</v>
      </c>
      <c r="I795" s="73">
        <f t="shared" si="26"/>
        <v>72916.600000000006</v>
      </c>
      <c r="J795" s="73">
        <f t="shared" si="27"/>
        <v>87499.92</v>
      </c>
      <c r="K795" s="30" t="s">
        <v>92</v>
      </c>
      <c r="L795" s="64" t="s">
        <v>263</v>
      </c>
      <c r="M795" s="30" t="s">
        <v>58</v>
      </c>
    </row>
    <row r="796" spans="1:13" s="1" customFormat="1" ht="30" customHeight="1" x14ac:dyDescent="0.35">
      <c r="A796" s="64">
        <v>784</v>
      </c>
      <c r="B796" s="9" t="s">
        <v>21</v>
      </c>
      <c r="C796" s="64" t="s">
        <v>222</v>
      </c>
      <c r="D796" s="64" t="s">
        <v>476</v>
      </c>
      <c r="E796" s="64" t="s">
        <v>32</v>
      </c>
      <c r="F796" s="64" t="s">
        <v>96</v>
      </c>
      <c r="G796" s="74">
        <v>10</v>
      </c>
      <c r="H796" s="75">
        <v>2290</v>
      </c>
      <c r="I796" s="73">
        <f t="shared" si="26"/>
        <v>22900</v>
      </c>
      <c r="J796" s="73">
        <f t="shared" si="27"/>
        <v>27480</v>
      </c>
      <c r="K796" s="30" t="s">
        <v>92</v>
      </c>
      <c r="L796" s="4" t="s">
        <v>224</v>
      </c>
      <c r="M796" s="30" t="s">
        <v>58</v>
      </c>
    </row>
    <row r="797" spans="1:13" s="1" customFormat="1" ht="30" customHeight="1" x14ac:dyDescent="0.35">
      <c r="A797" s="64">
        <v>785</v>
      </c>
      <c r="B797" s="9" t="s">
        <v>21</v>
      </c>
      <c r="C797" s="64" t="s">
        <v>815</v>
      </c>
      <c r="D797" s="64" t="s">
        <v>816</v>
      </c>
      <c r="E797" s="64" t="s">
        <v>32</v>
      </c>
      <c r="F797" s="64" t="s">
        <v>96</v>
      </c>
      <c r="G797" s="74">
        <v>130</v>
      </c>
      <c r="H797" s="75">
        <v>1000</v>
      </c>
      <c r="I797" s="73">
        <f t="shared" si="26"/>
        <v>130000</v>
      </c>
      <c r="J797" s="73">
        <f t="shared" si="27"/>
        <v>156000</v>
      </c>
      <c r="K797" s="30" t="s">
        <v>92</v>
      </c>
      <c r="L797" s="4" t="s">
        <v>263</v>
      </c>
      <c r="M797" s="30" t="s">
        <v>58</v>
      </c>
    </row>
    <row r="798" spans="1:13" s="1" customFormat="1" ht="30" customHeight="1" x14ac:dyDescent="0.35">
      <c r="A798" s="64">
        <v>786</v>
      </c>
      <c r="B798" s="9" t="s">
        <v>21</v>
      </c>
      <c r="C798" s="64" t="s">
        <v>207</v>
      </c>
      <c r="D798" s="64" t="s">
        <v>314</v>
      </c>
      <c r="E798" s="64" t="s">
        <v>32</v>
      </c>
      <c r="F798" s="64" t="s">
        <v>96</v>
      </c>
      <c r="G798" s="74">
        <v>50</v>
      </c>
      <c r="H798" s="75">
        <v>3540</v>
      </c>
      <c r="I798" s="73">
        <f t="shared" si="26"/>
        <v>177000</v>
      </c>
      <c r="J798" s="73">
        <f t="shared" si="27"/>
        <v>212400</v>
      </c>
      <c r="K798" s="30" t="s">
        <v>92</v>
      </c>
      <c r="L798" s="4" t="s">
        <v>209</v>
      </c>
      <c r="M798" s="30" t="s">
        <v>58</v>
      </c>
    </row>
    <row r="799" spans="1:13" s="1" customFormat="1" ht="30" customHeight="1" x14ac:dyDescent="0.35">
      <c r="A799" s="64">
        <v>787</v>
      </c>
      <c r="B799" s="9" t="s">
        <v>21</v>
      </c>
      <c r="C799" s="64" t="s">
        <v>399</v>
      </c>
      <c r="D799" s="64" t="s">
        <v>400</v>
      </c>
      <c r="E799" s="64" t="s">
        <v>32</v>
      </c>
      <c r="F799" s="64" t="s">
        <v>96</v>
      </c>
      <c r="G799" s="74">
        <v>3</v>
      </c>
      <c r="H799" s="75">
        <v>2750</v>
      </c>
      <c r="I799" s="73">
        <f t="shared" si="26"/>
        <v>8250</v>
      </c>
      <c r="J799" s="73">
        <f t="shared" si="27"/>
        <v>9900</v>
      </c>
      <c r="K799" s="30" t="s">
        <v>92</v>
      </c>
      <c r="L799" s="4" t="s">
        <v>329</v>
      </c>
      <c r="M799" s="30" t="s">
        <v>58</v>
      </c>
    </row>
    <row r="800" spans="1:13" s="1" customFormat="1" ht="30" customHeight="1" x14ac:dyDescent="0.35">
      <c r="A800" s="64">
        <v>788</v>
      </c>
      <c r="B800" s="9" t="s">
        <v>21</v>
      </c>
      <c r="C800" s="64" t="s">
        <v>401</v>
      </c>
      <c r="D800" s="64" t="s">
        <v>402</v>
      </c>
      <c r="E800" s="64" t="s">
        <v>32</v>
      </c>
      <c r="F800" s="64" t="s">
        <v>96</v>
      </c>
      <c r="G800" s="74">
        <v>3</v>
      </c>
      <c r="H800" s="75">
        <v>1665</v>
      </c>
      <c r="I800" s="73">
        <f t="shared" si="26"/>
        <v>4995</v>
      </c>
      <c r="J800" s="73">
        <f t="shared" si="27"/>
        <v>5994</v>
      </c>
      <c r="K800" s="30" t="s">
        <v>92</v>
      </c>
      <c r="L800" s="4" t="s">
        <v>68</v>
      </c>
      <c r="M800" s="30" t="s">
        <v>58</v>
      </c>
    </row>
    <row r="801" spans="1:13" s="1" customFormat="1" ht="30" customHeight="1" x14ac:dyDescent="0.35">
      <c r="A801" s="64">
        <v>789</v>
      </c>
      <c r="B801" s="9" t="s">
        <v>21</v>
      </c>
      <c r="C801" s="64" t="s">
        <v>478</v>
      </c>
      <c r="D801" s="64" t="s">
        <v>817</v>
      </c>
      <c r="E801" s="64" t="s">
        <v>32</v>
      </c>
      <c r="F801" s="64" t="s">
        <v>96</v>
      </c>
      <c r="G801" s="74">
        <v>1</v>
      </c>
      <c r="H801" s="75">
        <v>31250</v>
      </c>
      <c r="I801" s="73">
        <f t="shared" si="26"/>
        <v>31250</v>
      </c>
      <c r="J801" s="73">
        <f t="shared" si="27"/>
        <v>37500</v>
      </c>
      <c r="K801" s="30" t="s">
        <v>92</v>
      </c>
      <c r="L801" s="4" t="s">
        <v>329</v>
      </c>
      <c r="M801" s="30" t="s">
        <v>58</v>
      </c>
    </row>
    <row r="802" spans="1:13" s="1" customFormat="1" ht="30" customHeight="1" x14ac:dyDescent="0.35">
      <c r="A802" s="64">
        <v>790</v>
      </c>
      <c r="B802" s="9" t="s">
        <v>21</v>
      </c>
      <c r="C802" s="64" t="s">
        <v>351</v>
      </c>
      <c r="D802" s="64" t="s">
        <v>408</v>
      </c>
      <c r="E802" s="64" t="s">
        <v>32</v>
      </c>
      <c r="F802" s="64" t="s">
        <v>96</v>
      </c>
      <c r="G802" s="74">
        <v>1</v>
      </c>
      <c r="H802" s="75">
        <v>72915</v>
      </c>
      <c r="I802" s="73">
        <f t="shared" si="26"/>
        <v>72915</v>
      </c>
      <c r="J802" s="73">
        <f t="shared" si="27"/>
        <v>87498</v>
      </c>
      <c r="K802" s="30" t="s">
        <v>92</v>
      </c>
      <c r="L802" s="4" t="s">
        <v>329</v>
      </c>
      <c r="M802" s="30" t="s">
        <v>58</v>
      </c>
    </row>
    <row r="803" spans="1:13" s="1" customFormat="1" ht="30" customHeight="1" x14ac:dyDescent="0.35">
      <c r="A803" s="64">
        <v>791</v>
      </c>
      <c r="B803" s="9" t="s">
        <v>21</v>
      </c>
      <c r="C803" s="64" t="s">
        <v>412</v>
      </c>
      <c r="D803" s="64" t="s">
        <v>343</v>
      </c>
      <c r="E803" s="64" t="s">
        <v>32</v>
      </c>
      <c r="F803" s="64" t="s">
        <v>96</v>
      </c>
      <c r="G803" s="74">
        <v>10</v>
      </c>
      <c r="H803" s="76">
        <v>12083.3</v>
      </c>
      <c r="I803" s="73">
        <f t="shared" si="26"/>
        <v>120833</v>
      </c>
      <c r="J803" s="73">
        <f t="shared" si="27"/>
        <v>144999.6</v>
      </c>
      <c r="K803" s="30" t="s">
        <v>92</v>
      </c>
      <c r="L803" s="4" t="s">
        <v>329</v>
      </c>
      <c r="M803" s="30" t="s">
        <v>58</v>
      </c>
    </row>
    <row r="804" spans="1:13" s="1" customFormat="1" ht="30" customHeight="1" x14ac:dyDescent="0.35">
      <c r="A804" s="64">
        <v>792</v>
      </c>
      <c r="B804" s="9" t="s">
        <v>21</v>
      </c>
      <c r="C804" s="64" t="s">
        <v>357</v>
      </c>
      <c r="D804" s="64" t="s">
        <v>358</v>
      </c>
      <c r="E804" s="64" t="s">
        <v>32</v>
      </c>
      <c r="F804" s="64" t="s">
        <v>96</v>
      </c>
      <c r="G804" s="74">
        <v>3</v>
      </c>
      <c r="H804" s="75">
        <v>9915</v>
      </c>
      <c r="I804" s="73">
        <f t="shared" si="26"/>
        <v>29745</v>
      </c>
      <c r="J804" s="73">
        <f t="shared" si="27"/>
        <v>35694</v>
      </c>
      <c r="K804" s="30" t="s">
        <v>92</v>
      </c>
      <c r="L804" s="4" t="s">
        <v>329</v>
      </c>
      <c r="M804" s="30" t="s">
        <v>58</v>
      </c>
    </row>
    <row r="805" spans="1:13" s="1" customFormat="1" ht="30" customHeight="1" x14ac:dyDescent="0.35">
      <c r="A805" s="64">
        <v>793</v>
      </c>
      <c r="B805" s="9" t="s">
        <v>21</v>
      </c>
      <c r="C805" s="64" t="s">
        <v>345</v>
      </c>
      <c r="D805" s="64" t="s">
        <v>346</v>
      </c>
      <c r="E805" s="64" t="s">
        <v>32</v>
      </c>
      <c r="F805" s="64" t="s">
        <v>96</v>
      </c>
      <c r="G805" s="74">
        <v>5</v>
      </c>
      <c r="H805" s="76">
        <v>20833.3</v>
      </c>
      <c r="I805" s="73">
        <f t="shared" si="26"/>
        <v>104166.5</v>
      </c>
      <c r="J805" s="73">
        <f t="shared" si="27"/>
        <v>124999.79999999999</v>
      </c>
      <c r="K805" s="30" t="s">
        <v>92</v>
      </c>
      <c r="L805" s="4" t="s">
        <v>329</v>
      </c>
      <c r="M805" s="30" t="s">
        <v>58</v>
      </c>
    </row>
    <row r="806" spans="1:13" s="1" customFormat="1" ht="30" customHeight="1" x14ac:dyDescent="0.35">
      <c r="A806" s="64">
        <v>794</v>
      </c>
      <c r="B806" s="9" t="s">
        <v>21</v>
      </c>
      <c r="C806" s="64" t="s">
        <v>818</v>
      </c>
      <c r="D806" s="64" t="s">
        <v>819</v>
      </c>
      <c r="E806" s="64" t="s">
        <v>24</v>
      </c>
      <c r="F806" s="64" t="s">
        <v>67</v>
      </c>
      <c r="G806" s="82">
        <v>7.4180000000000001</v>
      </c>
      <c r="H806" s="83">
        <v>1075000</v>
      </c>
      <c r="I806" s="73">
        <f t="shared" si="26"/>
        <v>7974350</v>
      </c>
      <c r="J806" s="73">
        <f t="shared" si="27"/>
        <v>9569220</v>
      </c>
      <c r="K806" s="11" t="s">
        <v>27</v>
      </c>
      <c r="L806" s="4" t="s">
        <v>68</v>
      </c>
      <c r="M806" s="84" t="s">
        <v>58</v>
      </c>
    </row>
    <row r="807" spans="1:13" s="1" customFormat="1" ht="30" customHeight="1" x14ac:dyDescent="0.35">
      <c r="A807" s="64">
        <v>795</v>
      </c>
      <c r="B807" s="9" t="s">
        <v>21</v>
      </c>
      <c r="C807" s="64" t="s">
        <v>820</v>
      </c>
      <c r="D807" s="64" t="s">
        <v>821</v>
      </c>
      <c r="E807" s="64" t="s">
        <v>24</v>
      </c>
      <c r="F807" s="64" t="s">
        <v>134</v>
      </c>
      <c r="G807" s="85">
        <v>96</v>
      </c>
      <c r="H807" s="83">
        <v>1250</v>
      </c>
      <c r="I807" s="73">
        <f t="shared" si="26"/>
        <v>120000</v>
      </c>
      <c r="J807" s="73">
        <f t="shared" si="27"/>
        <v>144000</v>
      </c>
      <c r="K807" s="11" t="s">
        <v>27</v>
      </c>
      <c r="L807" s="4" t="s">
        <v>68</v>
      </c>
      <c r="M807" s="84" t="s">
        <v>58</v>
      </c>
    </row>
    <row r="808" spans="1:13" s="1" customFormat="1" ht="30" customHeight="1" x14ac:dyDescent="0.35">
      <c r="A808" s="64">
        <v>796</v>
      </c>
      <c r="B808" s="9" t="s">
        <v>21</v>
      </c>
      <c r="C808" s="64" t="s">
        <v>69</v>
      </c>
      <c r="D808" s="64" t="s">
        <v>822</v>
      </c>
      <c r="E808" s="64" t="s">
        <v>24</v>
      </c>
      <c r="F808" s="64" t="s">
        <v>134</v>
      </c>
      <c r="G808" s="85">
        <v>240</v>
      </c>
      <c r="H808" s="72">
        <v>5208.3</v>
      </c>
      <c r="I808" s="73">
        <f t="shared" si="26"/>
        <v>1249992</v>
      </c>
      <c r="J808" s="73">
        <f t="shared" si="27"/>
        <v>1499990.4</v>
      </c>
      <c r="K808" s="11" t="s">
        <v>27</v>
      </c>
      <c r="L808" s="4" t="s">
        <v>68</v>
      </c>
      <c r="M808" s="84" t="s">
        <v>58</v>
      </c>
    </row>
    <row r="809" spans="1:13" s="1" customFormat="1" ht="30" customHeight="1" x14ac:dyDescent="0.35">
      <c r="A809" s="64">
        <v>798</v>
      </c>
      <c r="B809" s="9" t="s">
        <v>21</v>
      </c>
      <c r="C809" s="45" t="s">
        <v>65</v>
      </c>
      <c r="D809" s="45" t="s">
        <v>823</v>
      </c>
      <c r="E809" s="64" t="s">
        <v>24</v>
      </c>
      <c r="F809" s="64" t="s">
        <v>67</v>
      </c>
      <c r="G809" s="85">
        <v>6</v>
      </c>
      <c r="H809" s="72">
        <v>1139166.6499999999</v>
      </c>
      <c r="I809" s="73">
        <f t="shared" si="26"/>
        <v>6834999.8999999994</v>
      </c>
      <c r="J809" s="73">
        <f t="shared" si="27"/>
        <v>8201999.879999999</v>
      </c>
      <c r="K809" s="11" t="s">
        <v>27</v>
      </c>
      <c r="L809" s="4" t="s">
        <v>68</v>
      </c>
      <c r="M809" s="84" t="s">
        <v>58</v>
      </c>
    </row>
    <row r="810" spans="1:13" s="1" customFormat="1" ht="30" customHeight="1" x14ac:dyDescent="0.35">
      <c r="A810" s="64">
        <v>799</v>
      </c>
      <c r="B810" s="9" t="s">
        <v>21</v>
      </c>
      <c r="C810" s="80" t="s">
        <v>824</v>
      </c>
      <c r="D810" s="80" t="s">
        <v>825</v>
      </c>
      <c r="E810" s="64" t="s">
        <v>24</v>
      </c>
      <c r="F810" s="45" t="s">
        <v>67</v>
      </c>
      <c r="G810" s="82">
        <v>0.112</v>
      </c>
      <c r="H810" s="72">
        <v>1599375</v>
      </c>
      <c r="I810" s="73">
        <f t="shared" si="26"/>
        <v>179130</v>
      </c>
      <c r="J810" s="73">
        <f t="shared" si="27"/>
        <v>214956</v>
      </c>
      <c r="K810" s="84" t="s">
        <v>27</v>
      </c>
      <c r="L810" s="64" t="s">
        <v>68</v>
      </c>
      <c r="M810" s="84" t="s">
        <v>58</v>
      </c>
    </row>
    <row r="811" spans="1:13" s="1" customFormat="1" ht="30" customHeight="1" x14ac:dyDescent="0.35">
      <c r="A811" s="64">
        <v>800</v>
      </c>
      <c r="B811" s="9" t="s">
        <v>21</v>
      </c>
      <c r="C811" s="86" t="s">
        <v>826</v>
      </c>
      <c r="D811" s="86" t="s">
        <v>827</v>
      </c>
      <c r="E811" s="86" t="s">
        <v>24</v>
      </c>
      <c r="F811" s="86" t="s">
        <v>63</v>
      </c>
      <c r="G811" s="87">
        <v>4109</v>
      </c>
      <c r="H811" s="33">
        <v>623</v>
      </c>
      <c r="I811" s="73">
        <f t="shared" si="26"/>
        <v>2559907</v>
      </c>
      <c r="J811" s="73">
        <f t="shared" si="27"/>
        <v>3071888.4</v>
      </c>
      <c r="K811" s="11" t="s">
        <v>82</v>
      </c>
      <c r="L811" s="11" t="s">
        <v>828</v>
      </c>
      <c r="M811" s="4" t="s">
        <v>58</v>
      </c>
    </row>
    <row r="812" spans="1:13" s="1" customFormat="1" ht="30" customHeight="1" x14ac:dyDescent="0.35">
      <c r="A812" s="64">
        <v>801</v>
      </c>
      <c r="B812" s="9" t="s">
        <v>21</v>
      </c>
      <c r="C812" s="86" t="s">
        <v>826</v>
      </c>
      <c r="D812" s="86" t="s">
        <v>827</v>
      </c>
      <c r="E812" s="86" t="s">
        <v>32</v>
      </c>
      <c r="F812" s="86" t="s">
        <v>63</v>
      </c>
      <c r="G812" s="87">
        <v>115.5</v>
      </c>
      <c r="H812" s="33">
        <v>623</v>
      </c>
      <c r="I812" s="73">
        <f t="shared" si="26"/>
        <v>71956.5</v>
      </c>
      <c r="J812" s="73">
        <f t="shared" si="27"/>
        <v>86347.8</v>
      </c>
      <c r="K812" s="11" t="s">
        <v>82</v>
      </c>
      <c r="L812" s="11" t="s">
        <v>828</v>
      </c>
      <c r="M812" s="4" t="s">
        <v>58</v>
      </c>
    </row>
    <row r="813" spans="1:13" s="1" customFormat="1" ht="30" customHeight="1" x14ac:dyDescent="0.35">
      <c r="A813" s="64">
        <v>802</v>
      </c>
      <c r="B813" s="9" t="s">
        <v>21</v>
      </c>
      <c r="C813" s="64" t="s">
        <v>65</v>
      </c>
      <c r="D813" s="64" t="s">
        <v>66</v>
      </c>
      <c r="E813" s="86" t="s">
        <v>24</v>
      </c>
      <c r="F813" s="86" t="s">
        <v>67</v>
      </c>
      <c r="G813" s="86">
        <v>10.332000000000001</v>
      </c>
      <c r="H813" s="33">
        <v>1219250</v>
      </c>
      <c r="I813" s="73">
        <f t="shared" si="26"/>
        <v>12597291</v>
      </c>
      <c r="J813" s="73">
        <f t="shared" si="27"/>
        <v>15116749.199999999</v>
      </c>
      <c r="K813" s="11" t="s">
        <v>27</v>
      </c>
      <c r="L813" s="11" t="s">
        <v>68</v>
      </c>
      <c r="M813" s="11" t="s">
        <v>58</v>
      </c>
    </row>
    <row r="814" spans="1:13" s="1" customFormat="1" ht="30" customHeight="1" x14ac:dyDescent="0.35">
      <c r="A814" s="64">
        <v>803</v>
      </c>
      <c r="B814" s="9" t="s">
        <v>21</v>
      </c>
      <c r="C814" s="64" t="s">
        <v>69</v>
      </c>
      <c r="D814" s="64" t="s">
        <v>70</v>
      </c>
      <c r="E814" s="86" t="s">
        <v>24</v>
      </c>
      <c r="F814" s="86" t="s">
        <v>67</v>
      </c>
      <c r="G814" s="86">
        <v>14</v>
      </c>
      <c r="H814" s="33">
        <v>987500</v>
      </c>
      <c r="I814" s="73">
        <f t="shared" si="26"/>
        <v>13825000</v>
      </c>
      <c r="J814" s="73">
        <f t="shared" si="27"/>
        <v>16590000</v>
      </c>
      <c r="K814" s="11" t="s">
        <v>27</v>
      </c>
      <c r="L814" s="4" t="s">
        <v>68</v>
      </c>
      <c r="M814" s="84" t="s">
        <v>58</v>
      </c>
    </row>
    <row r="815" spans="1:13" s="1" customFormat="1" ht="30" customHeight="1" x14ac:dyDescent="0.35">
      <c r="A815" s="64">
        <v>804</v>
      </c>
      <c r="B815" s="9" t="s">
        <v>21</v>
      </c>
      <c r="C815" s="64" t="s">
        <v>69</v>
      </c>
      <c r="D815" s="64" t="s">
        <v>70</v>
      </c>
      <c r="E815" s="86" t="s">
        <v>24</v>
      </c>
      <c r="F815" s="86" t="s">
        <v>67</v>
      </c>
      <c r="G815" s="86">
        <v>1.1000000000000001</v>
      </c>
      <c r="H815" s="33">
        <v>2729166.65</v>
      </c>
      <c r="I815" s="73">
        <f t="shared" si="26"/>
        <v>3002083.3149999999</v>
      </c>
      <c r="J815" s="73">
        <f t="shared" si="27"/>
        <v>3602499.9779999997</v>
      </c>
      <c r="K815" s="11" t="s">
        <v>27</v>
      </c>
      <c r="L815" s="4" t="s">
        <v>68</v>
      </c>
      <c r="M815" s="84" t="s">
        <v>58</v>
      </c>
    </row>
    <row r="816" spans="1:13" s="1" customFormat="1" ht="30" customHeight="1" x14ac:dyDescent="0.35">
      <c r="A816" s="64">
        <v>806</v>
      </c>
      <c r="B816" s="9" t="s">
        <v>21</v>
      </c>
      <c r="C816" s="64" t="s">
        <v>829</v>
      </c>
      <c r="D816" s="64" t="s">
        <v>830</v>
      </c>
      <c r="E816" s="86" t="s">
        <v>24</v>
      </c>
      <c r="F816" s="86" t="s">
        <v>96</v>
      </c>
      <c r="G816" s="86">
        <v>60</v>
      </c>
      <c r="H816" s="33">
        <v>750</v>
      </c>
      <c r="I816" s="73">
        <f t="shared" si="26"/>
        <v>45000</v>
      </c>
      <c r="J816" s="73">
        <f t="shared" si="27"/>
        <v>54000</v>
      </c>
      <c r="K816" s="11" t="s">
        <v>92</v>
      </c>
      <c r="L816" s="11" t="s">
        <v>97</v>
      </c>
      <c r="M816" s="11" t="s">
        <v>58</v>
      </c>
    </row>
    <row r="817" spans="1:13" s="1" customFormat="1" ht="30" customHeight="1" x14ac:dyDescent="0.35">
      <c r="A817" s="64">
        <v>807</v>
      </c>
      <c r="B817" s="9" t="s">
        <v>21</v>
      </c>
      <c r="C817" s="64" t="s">
        <v>831</v>
      </c>
      <c r="D817" s="64" t="s">
        <v>95</v>
      </c>
      <c r="E817" s="86" t="s">
        <v>24</v>
      </c>
      <c r="F817" s="86" t="s">
        <v>96</v>
      </c>
      <c r="G817" s="86">
        <v>400</v>
      </c>
      <c r="H817" s="33">
        <v>833.3</v>
      </c>
      <c r="I817" s="73">
        <f t="shared" si="26"/>
        <v>333320</v>
      </c>
      <c r="J817" s="73">
        <f t="shared" si="27"/>
        <v>399984</v>
      </c>
      <c r="K817" s="11" t="s">
        <v>92</v>
      </c>
      <c r="L817" s="11" t="s">
        <v>97</v>
      </c>
      <c r="M817" s="11" t="s">
        <v>58</v>
      </c>
    </row>
    <row r="818" spans="1:13" s="1" customFormat="1" ht="30" customHeight="1" x14ac:dyDescent="0.35">
      <c r="A818" s="64">
        <v>808</v>
      </c>
      <c r="B818" s="9" t="s">
        <v>21</v>
      </c>
      <c r="C818" s="64" t="s">
        <v>765</v>
      </c>
      <c r="D818" s="64" t="s">
        <v>766</v>
      </c>
      <c r="E818" s="86" t="s">
        <v>427</v>
      </c>
      <c r="F818" s="86" t="s">
        <v>96</v>
      </c>
      <c r="G818" s="86">
        <v>25</v>
      </c>
      <c r="H818" s="33">
        <v>20833.3</v>
      </c>
      <c r="I818" s="73">
        <f t="shared" si="26"/>
        <v>520832.5</v>
      </c>
      <c r="J818" s="73">
        <f t="shared" si="27"/>
        <v>624999</v>
      </c>
      <c r="K818" s="11" t="s">
        <v>92</v>
      </c>
      <c r="L818" s="11" t="s">
        <v>97</v>
      </c>
      <c r="M818" s="11" t="s">
        <v>58</v>
      </c>
    </row>
    <row r="819" spans="1:13" s="1" customFormat="1" ht="30" customHeight="1" x14ac:dyDescent="0.35">
      <c r="A819" s="64">
        <v>809</v>
      </c>
      <c r="B819" s="9" t="s">
        <v>21</v>
      </c>
      <c r="C819" s="64" t="s">
        <v>98</v>
      </c>
      <c r="D819" s="64" t="s">
        <v>99</v>
      </c>
      <c r="E819" s="86" t="s">
        <v>427</v>
      </c>
      <c r="F819" s="86" t="s">
        <v>96</v>
      </c>
      <c r="G819" s="86">
        <v>60</v>
      </c>
      <c r="H819" s="33">
        <v>23750</v>
      </c>
      <c r="I819" s="73">
        <f t="shared" si="26"/>
        <v>1425000</v>
      </c>
      <c r="J819" s="73">
        <f t="shared" si="27"/>
        <v>1710000</v>
      </c>
      <c r="K819" s="11" t="s">
        <v>92</v>
      </c>
      <c r="L819" s="11" t="s">
        <v>97</v>
      </c>
      <c r="M819" s="11" t="s">
        <v>58</v>
      </c>
    </row>
    <row r="820" spans="1:13" s="1" customFormat="1" ht="30" customHeight="1" x14ac:dyDescent="0.35">
      <c r="A820" s="64">
        <v>810</v>
      </c>
      <c r="B820" s="9" t="s">
        <v>21</v>
      </c>
      <c r="C820" s="64" t="s">
        <v>832</v>
      </c>
      <c r="D820" s="64" t="s">
        <v>833</v>
      </c>
      <c r="E820" s="86" t="s">
        <v>24</v>
      </c>
      <c r="F820" s="86" t="s">
        <v>96</v>
      </c>
      <c r="G820" s="86">
        <v>3300</v>
      </c>
      <c r="H820" s="33">
        <v>1250</v>
      </c>
      <c r="I820" s="73">
        <f t="shared" si="26"/>
        <v>4125000</v>
      </c>
      <c r="J820" s="73">
        <f t="shared" si="27"/>
        <v>4950000</v>
      </c>
      <c r="K820" s="11" t="s">
        <v>92</v>
      </c>
      <c r="L820" s="11" t="s">
        <v>97</v>
      </c>
      <c r="M820" s="11" t="s">
        <v>58</v>
      </c>
    </row>
    <row r="821" spans="1:13" s="1" customFormat="1" ht="30" customHeight="1" x14ac:dyDescent="0.35">
      <c r="A821" s="64">
        <v>811</v>
      </c>
      <c r="B821" s="9" t="s">
        <v>21</v>
      </c>
      <c r="C821" s="64" t="s">
        <v>834</v>
      </c>
      <c r="D821" s="64" t="s">
        <v>835</v>
      </c>
      <c r="E821" s="86" t="s">
        <v>24</v>
      </c>
      <c r="F821" s="86" t="s">
        <v>96</v>
      </c>
      <c r="G821" s="86">
        <v>1500</v>
      </c>
      <c r="H821" s="33">
        <v>4750</v>
      </c>
      <c r="I821" s="73">
        <f t="shared" si="26"/>
        <v>7125000</v>
      </c>
      <c r="J821" s="73">
        <f t="shared" si="27"/>
        <v>8550000</v>
      </c>
      <c r="K821" s="11" t="s">
        <v>92</v>
      </c>
      <c r="L821" s="11" t="s">
        <v>97</v>
      </c>
      <c r="M821" s="11" t="s">
        <v>58</v>
      </c>
    </row>
    <row r="822" spans="1:13" s="1" customFormat="1" ht="30" customHeight="1" x14ac:dyDescent="0.35">
      <c r="A822" s="64">
        <v>812</v>
      </c>
      <c r="B822" s="9" t="s">
        <v>21</v>
      </c>
      <c r="C822" s="64" t="s">
        <v>765</v>
      </c>
      <c r="D822" s="64" t="s">
        <v>766</v>
      </c>
      <c r="E822" s="86" t="s">
        <v>24</v>
      </c>
      <c r="F822" s="86" t="s">
        <v>96</v>
      </c>
      <c r="G822" s="86">
        <v>60</v>
      </c>
      <c r="H822" s="33">
        <v>15000</v>
      </c>
      <c r="I822" s="73">
        <f t="shared" si="26"/>
        <v>900000</v>
      </c>
      <c r="J822" s="73">
        <f t="shared" si="27"/>
        <v>1080000</v>
      </c>
      <c r="K822" s="11" t="s">
        <v>92</v>
      </c>
      <c r="L822" s="11" t="s">
        <v>97</v>
      </c>
      <c r="M822" s="11" t="s">
        <v>58</v>
      </c>
    </row>
    <row r="823" spans="1:13" s="1" customFormat="1" ht="30" customHeight="1" x14ac:dyDescent="0.35">
      <c r="A823" s="64">
        <v>813</v>
      </c>
      <c r="B823" s="9" t="s">
        <v>21</v>
      </c>
      <c r="C823" s="64" t="s">
        <v>555</v>
      </c>
      <c r="D823" s="64" t="s">
        <v>95</v>
      </c>
      <c r="E823" s="86" t="s">
        <v>24</v>
      </c>
      <c r="F823" s="86" t="s">
        <v>96</v>
      </c>
      <c r="G823" s="86">
        <v>3000</v>
      </c>
      <c r="H823" s="33">
        <v>875</v>
      </c>
      <c r="I823" s="73">
        <f t="shared" si="26"/>
        <v>2625000</v>
      </c>
      <c r="J823" s="73">
        <f t="shared" si="27"/>
        <v>3150000</v>
      </c>
      <c r="K823" s="11" t="s">
        <v>92</v>
      </c>
      <c r="L823" s="11" t="s">
        <v>97</v>
      </c>
      <c r="M823" s="11" t="s">
        <v>58</v>
      </c>
    </row>
    <row r="824" spans="1:13" s="1" customFormat="1" ht="30" customHeight="1" x14ac:dyDescent="0.35">
      <c r="A824" s="64">
        <v>814</v>
      </c>
      <c r="B824" s="9" t="s">
        <v>21</v>
      </c>
      <c r="C824" s="64" t="s">
        <v>836</v>
      </c>
      <c r="D824" s="64" t="s">
        <v>95</v>
      </c>
      <c r="E824" s="86" t="s">
        <v>24</v>
      </c>
      <c r="F824" s="86" t="s">
        <v>96</v>
      </c>
      <c r="G824" s="86">
        <v>1550</v>
      </c>
      <c r="H824" s="33">
        <v>208.34</v>
      </c>
      <c r="I824" s="73">
        <f t="shared" si="26"/>
        <v>322927</v>
      </c>
      <c r="J824" s="73">
        <f t="shared" si="27"/>
        <v>387512.39999999997</v>
      </c>
      <c r="K824" s="11" t="s">
        <v>92</v>
      </c>
      <c r="L824" s="11" t="s">
        <v>97</v>
      </c>
      <c r="M824" s="11" t="s">
        <v>58</v>
      </c>
    </row>
    <row r="825" spans="1:13" s="1" customFormat="1" ht="30" customHeight="1" x14ac:dyDescent="0.35">
      <c r="A825" s="64">
        <v>815</v>
      </c>
      <c r="B825" s="9" t="s">
        <v>21</v>
      </c>
      <c r="C825" s="64" t="s">
        <v>554</v>
      </c>
      <c r="D825" s="64" t="s">
        <v>95</v>
      </c>
      <c r="E825" s="86" t="s">
        <v>24</v>
      </c>
      <c r="F825" s="86" t="s">
        <v>96</v>
      </c>
      <c r="G825" s="86">
        <v>230</v>
      </c>
      <c r="H825" s="33">
        <v>6375</v>
      </c>
      <c r="I825" s="73">
        <f t="shared" si="26"/>
        <v>1466250</v>
      </c>
      <c r="J825" s="73">
        <f t="shared" si="27"/>
        <v>1759500</v>
      </c>
      <c r="K825" s="11" t="s">
        <v>92</v>
      </c>
      <c r="L825" s="11" t="s">
        <v>97</v>
      </c>
      <c r="M825" s="11" t="s">
        <v>58</v>
      </c>
    </row>
    <row r="826" spans="1:13" s="1" customFormat="1" ht="30" customHeight="1" x14ac:dyDescent="0.35">
      <c r="A826" s="64">
        <v>816</v>
      </c>
      <c r="B826" s="9" t="s">
        <v>21</v>
      </c>
      <c r="C826" s="64" t="s">
        <v>754</v>
      </c>
      <c r="D826" s="64" t="s">
        <v>755</v>
      </c>
      <c r="E826" s="86" t="s">
        <v>24</v>
      </c>
      <c r="F826" s="86" t="s">
        <v>96</v>
      </c>
      <c r="G826" s="86">
        <v>50</v>
      </c>
      <c r="H826" s="33">
        <v>18333.3</v>
      </c>
      <c r="I826" s="73">
        <f t="shared" si="26"/>
        <v>916665</v>
      </c>
      <c r="J826" s="73">
        <f t="shared" si="27"/>
        <v>1099998</v>
      </c>
      <c r="K826" s="11" t="s">
        <v>92</v>
      </c>
      <c r="L826" s="11" t="s">
        <v>97</v>
      </c>
      <c r="M826" s="11" t="s">
        <v>58</v>
      </c>
    </row>
    <row r="827" spans="1:13" s="1" customFormat="1" ht="30" customHeight="1" x14ac:dyDescent="0.35">
      <c r="A827" s="64">
        <v>817</v>
      </c>
      <c r="B827" s="9" t="s">
        <v>21</v>
      </c>
      <c r="C827" s="64" t="s">
        <v>837</v>
      </c>
      <c r="D827" s="64" t="s">
        <v>95</v>
      </c>
      <c r="E827" s="86" t="s">
        <v>24</v>
      </c>
      <c r="F827" s="86" t="s">
        <v>96</v>
      </c>
      <c r="G827" s="86">
        <v>550</v>
      </c>
      <c r="H827" s="33">
        <v>4125</v>
      </c>
      <c r="I827" s="73">
        <f t="shared" si="26"/>
        <v>2268750</v>
      </c>
      <c r="J827" s="73">
        <f t="shared" si="27"/>
        <v>2722500</v>
      </c>
      <c r="K827" s="11" t="s">
        <v>92</v>
      </c>
      <c r="L827" s="11" t="s">
        <v>97</v>
      </c>
      <c r="M827" s="11" t="s">
        <v>58</v>
      </c>
    </row>
    <row r="828" spans="1:13" s="1" customFormat="1" ht="30" customHeight="1" x14ac:dyDescent="0.35">
      <c r="A828" s="64">
        <v>818</v>
      </c>
      <c r="B828" s="9" t="s">
        <v>21</v>
      </c>
      <c r="C828" s="64" t="s">
        <v>838</v>
      </c>
      <c r="D828" s="64" t="s">
        <v>142</v>
      </c>
      <c r="E828" s="86" t="s">
        <v>24</v>
      </c>
      <c r="F828" s="86" t="s">
        <v>96</v>
      </c>
      <c r="G828" s="86">
        <v>3</v>
      </c>
      <c r="H828" s="33">
        <v>91665</v>
      </c>
      <c r="I828" s="73">
        <f t="shared" si="26"/>
        <v>274995</v>
      </c>
      <c r="J828" s="73">
        <f t="shared" si="27"/>
        <v>329994</v>
      </c>
      <c r="K828" s="11" t="s">
        <v>92</v>
      </c>
      <c r="L828" s="11" t="s">
        <v>97</v>
      </c>
      <c r="M828" s="11" t="s">
        <v>58</v>
      </c>
    </row>
    <row r="829" spans="1:13" s="1" customFormat="1" ht="30" customHeight="1" x14ac:dyDescent="0.35">
      <c r="A829" s="64">
        <v>819</v>
      </c>
      <c r="B829" s="9" t="s">
        <v>21</v>
      </c>
      <c r="C829" s="64" t="s">
        <v>839</v>
      </c>
      <c r="D829" s="64" t="s">
        <v>95</v>
      </c>
      <c r="E829" s="86" t="s">
        <v>24</v>
      </c>
      <c r="F829" s="86" t="s">
        <v>96</v>
      </c>
      <c r="G829" s="86">
        <v>10</v>
      </c>
      <c r="H829" s="33">
        <v>458.3</v>
      </c>
      <c r="I829" s="73">
        <f t="shared" si="26"/>
        <v>4583</v>
      </c>
      <c r="J829" s="73">
        <f t="shared" si="27"/>
        <v>5499.5999999999995</v>
      </c>
      <c r="K829" s="11" t="s">
        <v>92</v>
      </c>
      <c r="L829" s="11" t="s">
        <v>97</v>
      </c>
      <c r="M829" s="11" t="s">
        <v>58</v>
      </c>
    </row>
    <row r="830" spans="1:13" s="1" customFormat="1" ht="30" customHeight="1" x14ac:dyDescent="0.35">
      <c r="A830" s="64">
        <v>820</v>
      </c>
      <c r="B830" s="9" t="s">
        <v>21</v>
      </c>
      <c r="C830" s="64" t="s">
        <v>840</v>
      </c>
      <c r="D830" s="64" t="s">
        <v>95</v>
      </c>
      <c r="E830" s="86" t="s">
        <v>24</v>
      </c>
      <c r="F830" s="86" t="s">
        <v>96</v>
      </c>
      <c r="G830" s="86">
        <v>10</v>
      </c>
      <c r="H830" s="33">
        <v>53250</v>
      </c>
      <c r="I830" s="73">
        <f t="shared" si="26"/>
        <v>532500</v>
      </c>
      <c r="J830" s="73">
        <f t="shared" si="27"/>
        <v>639000</v>
      </c>
      <c r="K830" s="11" t="s">
        <v>92</v>
      </c>
      <c r="L830" s="11" t="s">
        <v>97</v>
      </c>
      <c r="M830" s="11" t="s">
        <v>58</v>
      </c>
    </row>
    <row r="831" spans="1:13" s="1" customFormat="1" ht="30" customHeight="1" x14ac:dyDescent="0.35">
      <c r="A831" s="64">
        <v>821</v>
      </c>
      <c r="B831" s="9" t="s">
        <v>21</v>
      </c>
      <c r="C831" s="64" t="s">
        <v>841</v>
      </c>
      <c r="D831" s="64" t="s">
        <v>103</v>
      </c>
      <c r="E831" s="86" t="s">
        <v>24</v>
      </c>
      <c r="F831" s="86" t="s">
        <v>96</v>
      </c>
      <c r="G831" s="86">
        <v>10</v>
      </c>
      <c r="H831" s="33">
        <v>1290</v>
      </c>
      <c r="I831" s="73">
        <f t="shared" si="26"/>
        <v>12900</v>
      </c>
      <c r="J831" s="73">
        <f t="shared" si="27"/>
        <v>15480</v>
      </c>
      <c r="K831" s="11" t="s">
        <v>92</v>
      </c>
      <c r="L831" s="11" t="s">
        <v>97</v>
      </c>
      <c r="M831" s="11" t="s">
        <v>58</v>
      </c>
    </row>
    <row r="832" spans="1:13" s="1" customFormat="1" ht="30" customHeight="1" x14ac:dyDescent="0.35">
      <c r="A832" s="64">
        <v>822</v>
      </c>
      <c r="B832" s="9" t="s">
        <v>21</v>
      </c>
      <c r="C832" s="64" t="s">
        <v>842</v>
      </c>
      <c r="D832" s="64" t="s">
        <v>843</v>
      </c>
      <c r="E832" s="86" t="s">
        <v>24</v>
      </c>
      <c r="F832" s="86" t="s">
        <v>156</v>
      </c>
      <c r="G832" s="86">
        <v>200</v>
      </c>
      <c r="H832" s="33">
        <v>333.3</v>
      </c>
      <c r="I832" s="73">
        <f t="shared" si="26"/>
        <v>66660</v>
      </c>
      <c r="J832" s="73">
        <f t="shared" si="27"/>
        <v>79992</v>
      </c>
      <c r="K832" s="11" t="s">
        <v>92</v>
      </c>
      <c r="L832" s="11" t="s">
        <v>124</v>
      </c>
      <c r="M832" s="11" t="s">
        <v>58</v>
      </c>
    </row>
    <row r="833" spans="1:13" s="1" customFormat="1" ht="30" customHeight="1" x14ac:dyDescent="0.35">
      <c r="A833" s="64">
        <v>823</v>
      </c>
      <c r="B833" s="9" t="s">
        <v>21</v>
      </c>
      <c r="C833" s="64" t="s">
        <v>844</v>
      </c>
      <c r="D833" s="64" t="s">
        <v>95</v>
      </c>
      <c r="E833" s="86" t="s">
        <v>24</v>
      </c>
      <c r="F833" s="86" t="s">
        <v>96</v>
      </c>
      <c r="G833" s="86">
        <v>5</v>
      </c>
      <c r="H833" s="33">
        <v>3500</v>
      </c>
      <c r="I833" s="73">
        <f t="shared" si="26"/>
        <v>17500</v>
      </c>
      <c r="J833" s="73">
        <f t="shared" si="27"/>
        <v>21000</v>
      </c>
      <c r="K833" s="11" t="s">
        <v>92</v>
      </c>
      <c r="L833" s="11" t="s">
        <v>97</v>
      </c>
      <c r="M833" s="11" t="s">
        <v>58</v>
      </c>
    </row>
    <row r="834" spans="1:13" s="1" customFormat="1" ht="30" customHeight="1" x14ac:dyDescent="0.35">
      <c r="A834" s="64">
        <v>824</v>
      </c>
      <c r="B834" s="9" t="s">
        <v>21</v>
      </c>
      <c r="C834" s="64" t="s">
        <v>845</v>
      </c>
      <c r="D834" s="64" t="s">
        <v>142</v>
      </c>
      <c r="E834" s="86" t="s">
        <v>24</v>
      </c>
      <c r="F834" s="86" t="s">
        <v>96</v>
      </c>
      <c r="G834" s="86">
        <v>3</v>
      </c>
      <c r="H834" s="33">
        <v>11375</v>
      </c>
      <c r="I834" s="73">
        <f t="shared" si="26"/>
        <v>34125</v>
      </c>
      <c r="J834" s="73">
        <f t="shared" si="27"/>
        <v>40950</v>
      </c>
      <c r="K834" s="11" t="s">
        <v>92</v>
      </c>
      <c r="L834" s="11" t="s">
        <v>97</v>
      </c>
      <c r="M834" s="11" t="s">
        <v>58</v>
      </c>
    </row>
    <row r="835" spans="1:13" s="1" customFormat="1" ht="30" customHeight="1" x14ac:dyDescent="0.35">
      <c r="A835" s="64">
        <v>825</v>
      </c>
      <c r="B835" s="9" t="s">
        <v>21</v>
      </c>
      <c r="C835" s="64" t="s">
        <v>846</v>
      </c>
      <c r="D835" s="64" t="s">
        <v>142</v>
      </c>
      <c r="E835" s="86" t="s">
        <v>24</v>
      </c>
      <c r="F835" s="86" t="s">
        <v>96</v>
      </c>
      <c r="G835" s="86">
        <v>3</v>
      </c>
      <c r="H835" s="33">
        <v>4875</v>
      </c>
      <c r="I835" s="73">
        <f t="shared" si="26"/>
        <v>14625</v>
      </c>
      <c r="J835" s="73">
        <f t="shared" si="27"/>
        <v>17550</v>
      </c>
      <c r="K835" s="11" t="s">
        <v>92</v>
      </c>
      <c r="L835" s="11" t="s">
        <v>97</v>
      </c>
      <c r="M835" s="11" t="s">
        <v>58</v>
      </c>
    </row>
    <row r="836" spans="1:13" s="1" customFormat="1" ht="30" customHeight="1" x14ac:dyDescent="0.35">
      <c r="A836" s="64">
        <v>826</v>
      </c>
      <c r="B836" s="9" t="s">
        <v>21</v>
      </c>
      <c r="C836" s="64" t="s">
        <v>847</v>
      </c>
      <c r="D836" s="64" t="s">
        <v>142</v>
      </c>
      <c r="E836" s="86" t="s">
        <v>24</v>
      </c>
      <c r="F836" s="86" t="s">
        <v>96</v>
      </c>
      <c r="G836" s="86">
        <v>3</v>
      </c>
      <c r="H836" s="33">
        <v>64583.3</v>
      </c>
      <c r="I836" s="73">
        <f t="shared" si="26"/>
        <v>193749.90000000002</v>
      </c>
      <c r="J836" s="73">
        <f t="shared" si="27"/>
        <v>232499.88000000003</v>
      </c>
      <c r="K836" s="11" t="s">
        <v>92</v>
      </c>
      <c r="L836" s="11" t="s">
        <v>97</v>
      </c>
      <c r="M836" s="11" t="s">
        <v>58</v>
      </c>
    </row>
    <row r="837" spans="1:13" s="1" customFormat="1" ht="30" customHeight="1" x14ac:dyDescent="0.35">
      <c r="A837" s="64">
        <v>827</v>
      </c>
      <c r="B837" s="9" t="s">
        <v>21</v>
      </c>
      <c r="C837" s="64" t="s">
        <v>848</v>
      </c>
      <c r="D837" s="64" t="s">
        <v>95</v>
      </c>
      <c r="E837" s="86" t="s">
        <v>24</v>
      </c>
      <c r="F837" s="86" t="s">
        <v>96</v>
      </c>
      <c r="G837" s="86">
        <v>5</v>
      </c>
      <c r="H837" s="33">
        <v>1375</v>
      </c>
      <c r="I837" s="73">
        <f t="shared" si="26"/>
        <v>6875</v>
      </c>
      <c r="J837" s="73">
        <f t="shared" si="27"/>
        <v>8250</v>
      </c>
      <c r="K837" s="11" t="s">
        <v>92</v>
      </c>
      <c r="L837" s="11" t="s">
        <v>97</v>
      </c>
      <c r="M837" s="11" t="s">
        <v>58</v>
      </c>
    </row>
    <row r="838" spans="1:13" s="1" customFormat="1" ht="30" customHeight="1" x14ac:dyDescent="0.35">
      <c r="A838" s="64">
        <v>828</v>
      </c>
      <c r="B838" s="9" t="s">
        <v>21</v>
      </c>
      <c r="C838" s="64" t="s">
        <v>849</v>
      </c>
      <c r="D838" s="64" t="s">
        <v>95</v>
      </c>
      <c r="E838" s="86" t="s">
        <v>24</v>
      </c>
      <c r="F838" s="86" t="s">
        <v>96</v>
      </c>
      <c r="G838" s="86">
        <v>2</v>
      </c>
      <c r="H838" s="33">
        <v>16665</v>
      </c>
      <c r="I838" s="73">
        <f t="shared" si="26"/>
        <v>33330</v>
      </c>
      <c r="J838" s="73">
        <f t="shared" si="27"/>
        <v>39996</v>
      </c>
      <c r="K838" s="11" t="s">
        <v>92</v>
      </c>
      <c r="L838" s="11" t="s">
        <v>97</v>
      </c>
      <c r="M838" s="11" t="s">
        <v>58</v>
      </c>
    </row>
    <row r="839" spans="1:13" s="1" customFormat="1" ht="30" customHeight="1" x14ac:dyDescent="0.35">
      <c r="A839" s="64">
        <v>829</v>
      </c>
      <c r="B839" s="9" t="s">
        <v>21</v>
      </c>
      <c r="C839" s="64" t="s">
        <v>850</v>
      </c>
      <c r="D839" s="64" t="s">
        <v>851</v>
      </c>
      <c r="E839" s="86" t="s">
        <v>24</v>
      </c>
      <c r="F839" s="86" t="s">
        <v>96</v>
      </c>
      <c r="G839" s="86">
        <v>4</v>
      </c>
      <c r="H839" s="33">
        <v>9583.2999999999993</v>
      </c>
      <c r="I839" s="73">
        <f t="shared" si="26"/>
        <v>38333.199999999997</v>
      </c>
      <c r="J839" s="73">
        <f t="shared" si="27"/>
        <v>45999.839999999997</v>
      </c>
      <c r="K839" s="11" t="s">
        <v>92</v>
      </c>
      <c r="L839" s="11" t="s">
        <v>185</v>
      </c>
      <c r="M839" s="11" t="s">
        <v>58</v>
      </c>
    </row>
    <row r="840" spans="1:13" s="1" customFormat="1" ht="30" customHeight="1" x14ac:dyDescent="0.35">
      <c r="A840" s="64">
        <v>830</v>
      </c>
      <c r="B840" s="9" t="s">
        <v>21</v>
      </c>
      <c r="C840" s="64" t="s">
        <v>852</v>
      </c>
      <c r="D840" s="64" t="s">
        <v>853</v>
      </c>
      <c r="E840" s="86" t="s">
        <v>24</v>
      </c>
      <c r="F840" s="86" t="s">
        <v>96</v>
      </c>
      <c r="G840" s="86">
        <v>4</v>
      </c>
      <c r="H840" s="33">
        <v>3500</v>
      </c>
      <c r="I840" s="73">
        <f t="shared" si="26"/>
        <v>14000</v>
      </c>
      <c r="J840" s="73">
        <f t="shared" si="27"/>
        <v>16800</v>
      </c>
      <c r="K840" s="11" t="s">
        <v>92</v>
      </c>
      <c r="L840" s="11" t="s">
        <v>185</v>
      </c>
      <c r="M840" s="11" t="s">
        <v>58</v>
      </c>
    </row>
    <row r="841" spans="1:13" s="1" customFormat="1" ht="30" customHeight="1" x14ac:dyDescent="0.35">
      <c r="A841" s="64">
        <v>831</v>
      </c>
      <c r="B841" s="9" t="s">
        <v>21</v>
      </c>
      <c r="C841" s="64" t="s">
        <v>239</v>
      </c>
      <c r="D841" s="64" t="s">
        <v>854</v>
      </c>
      <c r="E841" s="86" t="s">
        <v>24</v>
      </c>
      <c r="F841" s="86" t="s">
        <v>134</v>
      </c>
      <c r="G841" s="86">
        <v>20</v>
      </c>
      <c r="H841" s="33">
        <v>2040</v>
      </c>
      <c r="I841" s="73">
        <f t="shared" si="26"/>
        <v>40800</v>
      </c>
      <c r="J841" s="73">
        <f t="shared" si="27"/>
        <v>48960</v>
      </c>
      <c r="K841" s="11" t="s">
        <v>92</v>
      </c>
      <c r="L841" s="11" t="s">
        <v>157</v>
      </c>
      <c r="M841" s="11" t="s">
        <v>58</v>
      </c>
    </row>
    <row r="842" spans="1:13" s="1" customFormat="1" ht="30" customHeight="1" x14ac:dyDescent="0.35">
      <c r="A842" s="64">
        <v>832</v>
      </c>
      <c r="B842" s="9" t="s">
        <v>21</v>
      </c>
      <c r="C842" s="64" t="s">
        <v>855</v>
      </c>
      <c r="D842" s="64" t="s">
        <v>856</v>
      </c>
      <c r="E842" s="86" t="s">
        <v>24</v>
      </c>
      <c r="F842" s="86" t="s">
        <v>156</v>
      </c>
      <c r="G842" s="86">
        <v>200</v>
      </c>
      <c r="H842" s="33">
        <v>52.5</v>
      </c>
      <c r="I842" s="73">
        <f t="shared" si="26"/>
        <v>10500</v>
      </c>
      <c r="J842" s="73">
        <f t="shared" si="27"/>
        <v>12600</v>
      </c>
      <c r="K842" s="11" t="s">
        <v>92</v>
      </c>
      <c r="L842" s="11" t="s">
        <v>157</v>
      </c>
      <c r="M842" s="11" t="s">
        <v>58</v>
      </c>
    </row>
    <row r="843" spans="1:13" s="1" customFormat="1" ht="30" customHeight="1" x14ac:dyDescent="0.35">
      <c r="A843" s="64">
        <v>833</v>
      </c>
      <c r="B843" s="9" t="s">
        <v>21</v>
      </c>
      <c r="C843" s="64" t="s">
        <v>857</v>
      </c>
      <c r="D843" s="64" t="s">
        <v>858</v>
      </c>
      <c r="E843" s="86" t="s">
        <v>24</v>
      </c>
      <c r="F843" s="86" t="s">
        <v>96</v>
      </c>
      <c r="G843" s="86">
        <v>15</v>
      </c>
      <c r="H843" s="33">
        <v>12500</v>
      </c>
      <c r="I843" s="73">
        <f t="shared" si="26"/>
        <v>187500</v>
      </c>
      <c r="J843" s="73">
        <f t="shared" si="27"/>
        <v>225000</v>
      </c>
      <c r="K843" s="11" t="s">
        <v>92</v>
      </c>
      <c r="L843" s="11" t="s">
        <v>97</v>
      </c>
      <c r="M843" s="11" t="s">
        <v>58</v>
      </c>
    </row>
    <row r="844" spans="1:13" s="1" customFormat="1" ht="30" customHeight="1" x14ac:dyDescent="0.35">
      <c r="A844" s="64">
        <v>834</v>
      </c>
      <c r="B844" s="9" t="s">
        <v>21</v>
      </c>
      <c r="C844" s="64" t="s">
        <v>139</v>
      </c>
      <c r="D844" s="64" t="s">
        <v>859</v>
      </c>
      <c r="E844" s="86" t="s">
        <v>24</v>
      </c>
      <c r="F844" s="86" t="s">
        <v>96</v>
      </c>
      <c r="G844" s="86">
        <v>15</v>
      </c>
      <c r="H844" s="33">
        <v>9165</v>
      </c>
      <c r="I844" s="73">
        <f t="shared" si="26"/>
        <v>137475</v>
      </c>
      <c r="J844" s="73">
        <f t="shared" si="27"/>
        <v>164970</v>
      </c>
      <c r="K844" s="11" t="s">
        <v>92</v>
      </c>
      <c r="L844" s="11" t="s">
        <v>97</v>
      </c>
      <c r="M844" s="11" t="s">
        <v>58</v>
      </c>
    </row>
    <row r="845" spans="1:13" s="1" customFormat="1" ht="30" customHeight="1" x14ac:dyDescent="0.35">
      <c r="A845" s="64">
        <v>835</v>
      </c>
      <c r="B845" s="9" t="s">
        <v>21</v>
      </c>
      <c r="C845" s="64" t="s">
        <v>860</v>
      </c>
      <c r="D845" s="64" t="s">
        <v>95</v>
      </c>
      <c r="E845" s="86" t="s">
        <v>24</v>
      </c>
      <c r="F845" s="86" t="s">
        <v>96</v>
      </c>
      <c r="G845" s="86">
        <v>10</v>
      </c>
      <c r="H845" s="33">
        <v>8333.2999999999993</v>
      </c>
      <c r="I845" s="73">
        <f t="shared" si="26"/>
        <v>83333</v>
      </c>
      <c r="J845" s="73">
        <f t="shared" si="27"/>
        <v>99999.599999999991</v>
      </c>
      <c r="K845" s="11" t="s">
        <v>92</v>
      </c>
      <c r="L845" s="11" t="s">
        <v>97</v>
      </c>
      <c r="M845" s="11" t="s">
        <v>58</v>
      </c>
    </row>
    <row r="846" spans="1:13" s="1" customFormat="1" ht="30" customHeight="1" x14ac:dyDescent="0.35">
      <c r="A846" s="64">
        <v>836</v>
      </c>
      <c r="B846" s="9" t="s">
        <v>21</v>
      </c>
      <c r="C846" s="64" t="s">
        <v>552</v>
      </c>
      <c r="D846" s="64" t="s">
        <v>95</v>
      </c>
      <c r="E846" s="86" t="s">
        <v>24</v>
      </c>
      <c r="F846" s="86" t="s">
        <v>96</v>
      </c>
      <c r="G846" s="86">
        <v>5</v>
      </c>
      <c r="H846" s="33">
        <v>18333.3</v>
      </c>
      <c r="I846" s="73">
        <f t="shared" si="26"/>
        <v>91666.5</v>
      </c>
      <c r="J846" s="73">
        <f t="shared" si="27"/>
        <v>109999.8</v>
      </c>
      <c r="K846" s="11" t="s">
        <v>92</v>
      </c>
      <c r="L846" s="11" t="s">
        <v>97</v>
      </c>
      <c r="M846" s="11" t="s">
        <v>58</v>
      </c>
    </row>
    <row r="847" spans="1:13" s="1" customFormat="1" ht="30" customHeight="1" x14ac:dyDescent="0.35">
      <c r="A847" s="64">
        <v>837</v>
      </c>
      <c r="B847" s="9" t="s">
        <v>21</v>
      </c>
      <c r="C847" s="64" t="s">
        <v>861</v>
      </c>
      <c r="D847" s="64" t="s">
        <v>95</v>
      </c>
      <c r="E847" s="86" t="s">
        <v>24</v>
      </c>
      <c r="F847" s="86" t="s">
        <v>96</v>
      </c>
      <c r="G847" s="86">
        <v>40</v>
      </c>
      <c r="H847" s="33">
        <v>2833.3</v>
      </c>
      <c r="I847" s="73">
        <f t="shared" si="26"/>
        <v>113332</v>
      </c>
      <c r="J847" s="73">
        <f t="shared" si="27"/>
        <v>135998.39999999999</v>
      </c>
      <c r="K847" s="11" t="s">
        <v>92</v>
      </c>
      <c r="L847" s="11" t="s">
        <v>97</v>
      </c>
      <c r="M847" s="11" t="s">
        <v>58</v>
      </c>
    </row>
    <row r="848" spans="1:13" s="1" customFormat="1" ht="30" customHeight="1" x14ac:dyDescent="0.35">
      <c r="A848" s="64">
        <v>838</v>
      </c>
      <c r="B848" s="9" t="s">
        <v>21</v>
      </c>
      <c r="C848" s="64" t="s">
        <v>862</v>
      </c>
      <c r="D848" s="64" t="s">
        <v>95</v>
      </c>
      <c r="E848" s="86" t="s">
        <v>24</v>
      </c>
      <c r="F848" s="86" t="s">
        <v>96</v>
      </c>
      <c r="G848" s="86">
        <v>30</v>
      </c>
      <c r="H848" s="33">
        <v>2958.3</v>
      </c>
      <c r="I848" s="73">
        <f t="shared" si="26"/>
        <v>88749</v>
      </c>
      <c r="J848" s="73">
        <f t="shared" si="27"/>
        <v>106498.8</v>
      </c>
      <c r="K848" s="11" t="s">
        <v>92</v>
      </c>
      <c r="L848" s="11" t="s">
        <v>97</v>
      </c>
      <c r="M848" s="11" t="s">
        <v>58</v>
      </c>
    </row>
    <row r="849" spans="1:13" s="1" customFormat="1" ht="30" customHeight="1" x14ac:dyDescent="0.35">
      <c r="A849" s="64">
        <v>839</v>
      </c>
      <c r="B849" s="9" t="s">
        <v>21</v>
      </c>
      <c r="C849" s="64" t="s">
        <v>527</v>
      </c>
      <c r="D849" s="64" t="s">
        <v>528</v>
      </c>
      <c r="E849" s="86" t="s">
        <v>427</v>
      </c>
      <c r="F849" s="86" t="s">
        <v>96</v>
      </c>
      <c r="G849" s="86">
        <v>25</v>
      </c>
      <c r="H849" s="33">
        <v>21790</v>
      </c>
      <c r="I849" s="73">
        <f t="shared" si="26"/>
        <v>544750</v>
      </c>
      <c r="J849" s="73">
        <f t="shared" si="27"/>
        <v>653700</v>
      </c>
      <c r="K849" s="11" t="s">
        <v>92</v>
      </c>
      <c r="L849" s="11" t="s">
        <v>209</v>
      </c>
      <c r="M849" s="11" t="s">
        <v>58</v>
      </c>
    </row>
    <row r="850" spans="1:13" s="1" customFormat="1" ht="30" customHeight="1" x14ac:dyDescent="0.35">
      <c r="A850" s="64">
        <v>840</v>
      </c>
      <c r="B850" s="9" t="s">
        <v>21</v>
      </c>
      <c r="C850" s="64" t="s">
        <v>251</v>
      </c>
      <c r="D850" s="64" t="s">
        <v>863</v>
      </c>
      <c r="E850" s="86" t="s">
        <v>427</v>
      </c>
      <c r="F850" s="86" t="s">
        <v>96</v>
      </c>
      <c r="G850" s="86">
        <v>15</v>
      </c>
      <c r="H850" s="33">
        <v>25000</v>
      </c>
      <c r="I850" s="73">
        <f t="shared" si="26"/>
        <v>375000</v>
      </c>
      <c r="J850" s="73">
        <f t="shared" si="27"/>
        <v>450000</v>
      </c>
      <c r="K850" s="11" t="s">
        <v>92</v>
      </c>
      <c r="L850" s="11" t="s">
        <v>97</v>
      </c>
      <c r="M850" s="11" t="s">
        <v>58</v>
      </c>
    </row>
    <row r="851" spans="1:13" s="1" customFormat="1" ht="30" customHeight="1" x14ac:dyDescent="0.35">
      <c r="A851" s="64">
        <v>841</v>
      </c>
      <c r="B851" s="9" t="s">
        <v>21</v>
      </c>
      <c r="C851" s="64" t="s">
        <v>864</v>
      </c>
      <c r="D851" s="64" t="s">
        <v>865</v>
      </c>
      <c r="E851" s="86" t="s">
        <v>40</v>
      </c>
      <c r="F851" s="86" t="s">
        <v>156</v>
      </c>
      <c r="G851" s="86">
        <v>100</v>
      </c>
      <c r="H851" s="33">
        <v>1165</v>
      </c>
      <c r="I851" s="73">
        <f t="shared" si="26"/>
        <v>116500</v>
      </c>
      <c r="J851" s="73">
        <f t="shared" si="27"/>
        <v>139800</v>
      </c>
      <c r="K851" s="11" t="s">
        <v>92</v>
      </c>
      <c r="L851" s="11" t="s">
        <v>157</v>
      </c>
      <c r="M851" s="11" t="s">
        <v>58</v>
      </c>
    </row>
    <row r="852" spans="1:13" s="92" customFormat="1" ht="30" customHeight="1" x14ac:dyDescent="0.35">
      <c r="A852" s="64">
        <v>842</v>
      </c>
      <c r="B852" s="88" t="s">
        <v>21</v>
      </c>
      <c r="C852" s="64" t="s">
        <v>630</v>
      </c>
      <c r="D852" s="64" t="s">
        <v>866</v>
      </c>
      <c r="E852" s="89" t="s">
        <v>40</v>
      </c>
      <c r="F852" s="89" t="s">
        <v>96</v>
      </c>
      <c r="G852" s="89">
        <v>8</v>
      </c>
      <c r="H852" s="90">
        <v>83750</v>
      </c>
      <c r="I852" s="91">
        <f t="shared" si="26"/>
        <v>670000</v>
      </c>
      <c r="J852" s="91">
        <f t="shared" si="27"/>
        <v>804000</v>
      </c>
      <c r="K852" s="64" t="s">
        <v>92</v>
      </c>
      <c r="L852" s="64" t="s">
        <v>97</v>
      </c>
      <c r="M852" s="64" t="s">
        <v>58</v>
      </c>
    </row>
    <row r="853" spans="1:13" s="1" customFormat="1" ht="30" customHeight="1" x14ac:dyDescent="0.35">
      <c r="A853" s="64">
        <v>843</v>
      </c>
      <c r="B853" s="9" t="s">
        <v>21</v>
      </c>
      <c r="C853" s="64" t="s">
        <v>867</v>
      </c>
      <c r="D853" s="64" t="s">
        <v>868</v>
      </c>
      <c r="E853" s="86" t="s">
        <v>24</v>
      </c>
      <c r="F853" s="86" t="s">
        <v>96</v>
      </c>
      <c r="G853" s="86">
        <v>4</v>
      </c>
      <c r="H853" s="33">
        <v>80000</v>
      </c>
      <c r="I853" s="73">
        <f t="shared" si="26"/>
        <v>320000</v>
      </c>
      <c r="J853" s="73">
        <f t="shared" si="27"/>
        <v>384000</v>
      </c>
      <c r="K853" s="11" t="s">
        <v>92</v>
      </c>
      <c r="L853" s="11" t="s">
        <v>97</v>
      </c>
      <c r="M853" s="11" t="s">
        <v>58</v>
      </c>
    </row>
    <row r="854" spans="1:13" s="1" customFormat="1" ht="30" customHeight="1" x14ac:dyDescent="0.35">
      <c r="A854" s="64">
        <v>844</v>
      </c>
      <c r="B854" s="9" t="s">
        <v>21</v>
      </c>
      <c r="C854" s="64" t="s">
        <v>841</v>
      </c>
      <c r="D854" s="64" t="s">
        <v>869</v>
      </c>
      <c r="E854" s="86" t="s">
        <v>24</v>
      </c>
      <c r="F854" s="86" t="s">
        <v>96</v>
      </c>
      <c r="G854" s="86">
        <v>20</v>
      </c>
      <c r="H854" s="33">
        <v>1290</v>
      </c>
      <c r="I854" s="73">
        <f t="shared" si="26"/>
        <v>25800</v>
      </c>
      <c r="J854" s="73">
        <f t="shared" si="27"/>
        <v>30960</v>
      </c>
      <c r="K854" s="11" t="s">
        <v>92</v>
      </c>
      <c r="L854" s="11" t="s">
        <v>97</v>
      </c>
      <c r="M854" s="11" t="s">
        <v>58</v>
      </c>
    </row>
    <row r="855" spans="1:13" s="1" customFormat="1" ht="30" customHeight="1" x14ac:dyDescent="0.35">
      <c r="A855" s="64">
        <v>845</v>
      </c>
      <c r="B855" s="9" t="s">
        <v>21</v>
      </c>
      <c r="C855" s="64" t="s">
        <v>870</v>
      </c>
      <c r="D855" s="64" t="s">
        <v>95</v>
      </c>
      <c r="E855" s="86" t="s">
        <v>24</v>
      </c>
      <c r="F855" s="86" t="s">
        <v>96</v>
      </c>
      <c r="G855" s="86">
        <v>500</v>
      </c>
      <c r="H855" s="33">
        <v>250</v>
      </c>
      <c r="I855" s="73">
        <f t="shared" si="26"/>
        <v>125000</v>
      </c>
      <c r="J855" s="73">
        <f t="shared" si="27"/>
        <v>150000</v>
      </c>
      <c r="K855" s="11" t="s">
        <v>92</v>
      </c>
      <c r="L855" s="11" t="s">
        <v>97</v>
      </c>
      <c r="M855" s="11" t="s">
        <v>58</v>
      </c>
    </row>
    <row r="856" spans="1:13" s="1" customFormat="1" ht="30" customHeight="1" x14ac:dyDescent="0.35">
      <c r="A856" s="64">
        <v>846</v>
      </c>
      <c r="B856" s="9" t="s">
        <v>21</v>
      </c>
      <c r="C856" s="64" t="s">
        <v>871</v>
      </c>
      <c r="D856" s="64" t="s">
        <v>872</v>
      </c>
      <c r="E856" s="86" t="s">
        <v>24</v>
      </c>
      <c r="F856" s="86" t="s">
        <v>96</v>
      </c>
      <c r="G856" s="86">
        <v>100</v>
      </c>
      <c r="H856" s="33">
        <v>13875</v>
      </c>
      <c r="I856" s="73">
        <f t="shared" ref="I856:I906" si="28">G856*H856</f>
        <v>1387500</v>
      </c>
      <c r="J856" s="73">
        <f t="shared" ref="J856:J906" si="29">I856*1.2</f>
        <v>1665000</v>
      </c>
      <c r="K856" s="11" t="s">
        <v>92</v>
      </c>
      <c r="L856" s="11" t="s">
        <v>97</v>
      </c>
      <c r="M856" s="11" t="s">
        <v>58</v>
      </c>
    </row>
    <row r="857" spans="1:13" s="1" customFormat="1" ht="30" customHeight="1" x14ac:dyDescent="0.35">
      <c r="A857" s="64">
        <v>847</v>
      </c>
      <c r="B857" s="9" t="s">
        <v>21</v>
      </c>
      <c r="C857" s="64" t="s">
        <v>873</v>
      </c>
      <c r="D857" s="64" t="s">
        <v>95</v>
      </c>
      <c r="E857" s="86" t="s">
        <v>24</v>
      </c>
      <c r="F857" s="86" t="s">
        <v>96</v>
      </c>
      <c r="G857" s="86">
        <v>30</v>
      </c>
      <c r="H857" s="33">
        <v>7915</v>
      </c>
      <c r="I857" s="73">
        <f t="shared" si="28"/>
        <v>237450</v>
      </c>
      <c r="J857" s="73">
        <f t="shared" si="29"/>
        <v>284940</v>
      </c>
      <c r="K857" s="11" t="s">
        <v>92</v>
      </c>
      <c r="L857" s="11" t="s">
        <v>97</v>
      </c>
      <c r="M857" s="11" t="s">
        <v>58</v>
      </c>
    </row>
    <row r="858" spans="1:13" s="1" customFormat="1" ht="30" customHeight="1" x14ac:dyDescent="0.35">
      <c r="A858" s="64">
        <v>848</v>
      </c>
      <c r="B858" s="9" t="s">
        <v>21</v>
      </c>
      <c r="C858" s="64" t="s">
        <v>801</v>
      </c>
      <c r="D858" s="64" t="s">
        <v>802</v>
      </c>
      <c r="E858" s="86" t="s">
        <v>24</v>
      </c>
      <c r="F858" s="86" t="s">
        <v>177</v>
      </c>
      <c r="G858" s="86">
        <v>30</v>
      </c>
      <c r="H858" s="33">
        <v>11790</v>
      </c>
      <c r="I858" s="73">
        <f t="shared" si="28"/>
        <v>353700</v>
      </c>
      <c r="J858" s="73">
        <f t="shared" si="29"/>
        <v>424440</v>
      </c>
      <c r="K858" s="11" t="s">
        <v>92</v>
      </c>
      <c r="L858" s="11" t="s">
        <v>174</v>
      </c>
      <c r="M858" s="11" t="s">
        <v>58</v>
      </c>
    </row>
    <row r="859" spans="1:13" s="1" customFormat="1" ht="30" customHeight="1" x14ac:dyDescent="0.35">
      <c r="A859" s="64">
        <v>849</v>
      </c>
      <c r="B859" s="9" t="s">
        <v>21</v>
      </c>
      <c r="C859" s="64" t="s">
        <v>874</v>
      </c>
      <c r="D859" s="64" t="s">
        <v>95</v>
      </c>
      <c r="E859" s="86" t="s">
        <v>24</v>
      </c>
      <c r="F859" s="86" t="s">
        <v>96</v>
      </c>
      <c r="G859" s="86">
        <v>10</v>
      </c>
      <c r="H859" s="33">
        <v>4250</v>
      </c>
      <c r="I859" s="73">
        <f t="shared" si="28"/>
        <v>42500</v>
      </c>
      <c r="J859" s="73">
        <f t="shared" si="29"/>
        <v>51000</v>
      </c>
      <c r="K859" s="11" t="s">
        <v>92</v>
      </c>
      <c r="L859" s="11" t="s">
        <v>97</v>
      </c>
      <c r="M859" s="11" t="s">
        <v>58</v>
      </c>
    </row>
    <row r="860" spans="1:13" s="1" customFormat="1" ht="30" customHeight="1" x14ac:dyDescent="0.35">
      <c r="A860" s="64">
        <v>850</v>
      </c>
      <c r="B860" s="9" t="s">
        <v>21</v>
      </c>
      <c r="C860" s="64" t="s">
        <v>555</v>
      </c>
      <c r="D860" s="64" t="s">
        <v>95</v>
      </c>
      <c r="E860" s="86" t="s">
        <v>24</v>
      </c>
      <c r="F860" s="86" t="s">
        <v>96</v>
      </c>
      <c r="G860" s="86">
        <v>50</v>
      </c>
      <c r="H860" s="33">
        <v>1208.3</v>
      </c>
      <c r="I860" s="73">
        <f t="shared" si="28"/>
        <v>60415</v>
      </c>
      <c r="J860" s="73">
        <f t="shared" si="29"/>
        <v>72498</v>
      </c>
      <c r="K860" s="11" t="s">
        <v>92</v>
      </c>
      <c r="L860" s="11" t="s">
        <v>97</v>
      </c>
      <c r="M860" s="11" t="s">
        <v>58</v>
      </c>
    </row>
    <row r="861" spans="1:13" s="1" customFormat="1" ht="30" customHeight="1" x14ac:dyDescent="0.35">
      <c r="A861" s="64">
        <v>851</v>
      </c>
      <c r="B861" s="9" t="s">
        <v>21</v>
      </c>
      <c r="C861" s="64" t="s">
        <v>555</v>
      </c>
      <c r="D861" s="64" t="s">
        <v>95</v>
      </c>
      <c r="E861" s="86" t="s">
        <v>24</v>
      </c>
      <c r="F861" s="86" t="s">
        <v>96</v>
      </c>
      <c r="G861" s="86">
        <v>200</v>
      </c>
      <c r="H861" s="33">
        <v>750</v>
      </c>
      <c r="I861" s="73">
        <f t="shared" si="28"/>
        <v>150000</v>
      </c>
      <c r="J861" s="73">
        <f t="shared" si="29"/>
        <v>180000</v>
      </c>
      <c r="K861" s="11" t="s">
        <v>92</v>
      </c>
      <c r="L861" s="11" t="s">
        <v>97</v>
      </c>
      <c r="M861" s="11" t="s">
        <v>58</v>
      </c>
    </row>
    <row r="862" spans="1:13" s="1" customFormat="1" ht="30" customHeight="1" x14ac:dyDescent="0.35">
      <c r="A862" s="64">
        <v>852</v>
      </c>
      <c r="B862" s="9" t="s">
        <v>21</v>
      </c>
      <c r="C862" s="64" t="s">
        <v>875</v>
      </c>
      <c r="D862" s="64" t="s">
        <v>876</v>
      </c>
      <c r="E862" s="86" t="s">
        <v>427</v>
      </c>
      <c r="F862" s="86" t="s">
        <v>96</v>
      </c>
      <c r="G862" s="86">
        <v>2</v>
      </c>
      <c r="H862" s="33">
        <v>45415</v>
      </c>
      <c r="I862" s="73">
        <f t="shared" si="28"/>
        <v>90830</v>
      </c>
      <c r="J862" s="73">
        <f t="shared" si="29"/>
        <v>108996</v>
      </c>
      <c r="K862" s="11" t="s">
        <v>92</v>
      </c>
      <c r="L862" s="11" t="s">
        <v>97</v>
      </c>
      <c r="M862" s="11" t="s">
        <v>58</v>
      </c>
    </row>
    <row r="863" spans="1:13" s="1" customFormat="1" ht="30" customHeight="1" x14ac:dyDescent="0.35">
      <c r="A863" s="64">
        <v>853</v>
      </c>
      <c r="B863" s="9" t="s">
        <v>21</v>
      </c>
      <c r="C863" s="64" t="s">
        <v>877</v>
      </c>
      <c r="D863" s="64" t="s">
        <v>95</v>
      </c>
      <c r="E863" s="86" t="s">
        <v>427</v>
      </c>
      <c r="F863" s="86" t="s">
        <v>96</v>
      </c>
      <c r="G863" s="86">
        <v>10</v>
      </c>
      <c r="H863" s="33">
        <v>157500</v>
      </c>
      <c r="I863" s="73">
        <f t="shared" si="28"/>
        <v>1575000</v>
      </c>
      <c r="J863" s="73">
        <f t="shared" si="29"/>
        <v>1890000</v>
      </c>
      <c r="K863" s="11" t="s">
        <v>92</v>
      </c>
      <c r="L863" s="11" t="s">
        <v>97</v>
      </c>
      <c r="M863" s="11" t="s">
        <v>58</v>
      </c>
    </row>
    <row r="864" spans="1:13" s="1" customFormat="1" ht="30" customHeight="1" x14ac:dyDescent="0.35">
      <c r="A864" s="64">
        <v>854</v>
      </c>
      <c r="B864" s="9" t="s">
        <v>21</v>
      </c>
      <c r="C864" s="64" t="s">
        <v>877</v>
      </c>
      <c r="D864" s="64" t="s">
        <v>95</v>
      </c>
      <c r="E864" s="86" t="s">
        <v>427</v>
      </c>
      <c r="F864" s="86" t="s">
        <v>96</v>
      </c>
      <c r="G864" s="86">
        <v>10</v>
      </c>
      <c r="H864" s="33">
        <v>202083.3</v>
      </c>
      <c r="I864" s="73">
        <f t="shared" si="28"/>
        <v>2020833</v>
      </c>
      <c r="J864" s="73">
        <f t="shared" si="29"/>
        <v>2424999.6</v>
      </c>
      <c r="K864" s="11" t="s">
        <v>92</v>
      </c>
      <c r="L864" s="11" t="s">
        <v>97</v>
      </c>
      <c r="M864" s="11" t="s">
        <v>58</v>
      </c>
    </row>
    <row r="865" spans="1:13" s="1" customFormat="1" ht="30" customHeight="1" x14ac:dyDescent="0.35">
      <c r="A865" s="64">
        <v>855</v>
      </c>
      <c r="B865" s="9" t="s">
        <v>21</v>
      </c>
      <c r="C865" s="64" t="s">
        <v>832</v>
      </c>
      <c r="D865" s="64" t="s">
        <v>833</v>
      </c>
      <c r="E865" s="86" t="s">
        <v>427</v>
      </c>
      <c r="F865" s="86" t="s">
        <v>96</v>
      </c>
      <c r="G865" s="86">
        <v>10</v>
      </c>
      <c r="H865" s="33">
        <v>1415</v>
      </c>
      <c r="I865" s="73">
        <f t="shared" si="28"/>
        <v>14150</v>
      </c>
      <c r="J865" s="73">
        <f t="shared" si="29"/>
        <v>16980</v>
      </c>
      <c r="K865" s="11" t="s">
        <v>92</v>
      </c>
      <c r="L865" s="11" t="s">
        <v>97</v>
      </c>
      <c r="M865" s="11" t="s">
        <v>58</v>
      </c>
    </row>
    <row r="866" spans="1:13" s="1" customFormat="1" ht="30" customHeight="1" x14ac:dyDescent="0.35">
      <c r="A866" s="64">
        <v>856</v>
      </c>
      <c r="B866" s="9" t="s">
        <v>21</v>
      </c>
      <c r="C866" s="64" t="s">
        <v>878</v>
      </c>
      <c r="D866" s="64" t="s">
        <v>95</v>
      </c>
      <c r="E866" s="86" t="s">
        <v>427</v>
      </c>
      <c r="F866" s="86" t="s">
        <v>96</v>
      </c>
      <c r="G866" s="86">
        <v>4</v>
      </c>
      <c r="H866" s="33">
        <v>4750</v>
      </c>
      <c r="I866" s="73">
        <f t="shared" si="28"/>
        <v>19000</v>
      </c>
      <c r="J866" s="73">
        <f t="shared" si="29"/>
        <v>22800</v>
      </c>
      <c r="K866" s="11" t="s">
        <v>92</v>
      </c>
      <c r="L866" s="11" t="s">
        <v>97</v>
      </c>
      <c r="M866" s="11" t="s">
        <v>58</v>
      </c>
    </row>
    <row r="867" spans="1:13" s="1" customFormat="1" ht="30" customHeight="1" x14ac:dyDescent="0.35">
      <c r="A867" s="64">
        <v>857</v>
      </c>
      <c r="B867" s="9" t="s">
        <v>21</v>
      </c>
      <c r="C867" s="64" t="s">
        <v>879</v>
      </c>
      <c r="D867" s="64" t="s">
        <v>95</v>
      </c>
      <c r="E867" s="86" t="s">
        <v>427</v>
      </c>
      <c r="F867" s="86" t="s">
        <v>96</v>
      </c>
      <c r="G867" s="86">
        <v>20</v>
      </c>
      <c r="H867" s="33">
        <v>1958.3</v>
      </c>
      <c r="I867" s="73">
        <f t="shared" si="28"/>
        <v>39166</v>
      </c>
      <c r="J867" s="73">
        <f t="shared" si="29"/>
        <v>46999.199999999997</v>
      </c>
      <c r="K867" s="11" t="s">
        <v>92</v>
      </c>
      <c r="L867" s="11" t="s">
        <v>157</v>
      </c>
      <c r="M867" s="11" t="s">
        <v>58</v>
      </c>
    </row>
    <row r="868" spans="1:13" s="1" customFormat="1" ht="30" customHeight="1" x14ac:dyDescent="0.35">
      <c r="A868" s="64">
        <v>858</v>
      </c>
      <c r="B868" s="9" t="s">
        <v>21</v>
      </c>
      <c r="C868" s="64" t="s">
        <v>879</v>
      </c>
      <c r="D868" s="64" t="s">
        <v>95</v>
      </c>
      <c r="E868" s="86" t="s">
        <v>427</v>
      </c>
      <c r="F868" s="86" t="s">
        <v>96</v>
      </c>
      <c r="G868" s="86">
        <v>20</v>
      </c>
      <c r="H868" s="33">
        <v>1250</v>
      </c>
      <c r="I868" s="73">
        <f t="shared" si="28"/>
        <v>25000</v>
      </c>
      <c r="J868" s="73">
        <f t="shared" si="29"/>
        <v>30000</v>
      </c>
      <c r="K868" s="11" t="s">
        <v>92</v>
      </c>
      <c r="L868" s="11" t="s">
        <v>157</v>
      </c>
      <c r="M868" s="11" t="s">
        <v>58</v>
      </c>
    </row>
    <row r="869" spans="1:13" s="1" customFormat="1" ht="30" customHeight="1" x14ac:dyDescent="0.35">
      <c r="A869" s="64">
        <v>859</v>
      </c>
      <c r="B869" s="9" t="s">
        <v>21</v>
      </c>
      <c r="C869" s="64" t="s">
        <v>880</v>
      </c>
      <c r="D869" s="64" t="s">
        <v>95</v>
      </c>
      <c r="E869" s="86" t="s">
        <v>427</v>
      </c>
      <c r="F869" s="86" t="s">
        <v>96</v>
      </c>
      <c r="G869" s="86">
        <v>10</v>
      </c>
      <c r="H869" s="33">
        <v>28333.3</v>
      </c>
      <c r="I869" s="73">
        <f t="shared" si="28"/>
        <v>283333</v>
      </c>
      <c r="J869" s="73">
        <f t="shared" si="29"/>
        <v>339999.6</v>
      </c>
      <c r="K869" s="11" t="s">
        <v>92</v>
      </c>
      <c r="L869" s="11" t="s">
        <v>97</v>
      </c>
      <c r="M869" s="11" t="s">
        <v>58</v>
      </c>
    </row>
    <row r="870" spans="1:13" s="1" customFormat="1" ht="30" customHeight="1" x14ac:dyDescent="0.35">
      <c r="A870" s="64">
        <v>860</v>
      </c>
      <c r="B870" s="9" t="s">
        <v>21</v>
      </c>
      <c r="C870" s="64" t="s">
        <v>881</v>
      </c>
      <c r="D870" s="64" t="s">
        <v>142</v>
      </c>
      <c r="E870" s="86" t="s">
        <v>427</v>
      </c>
      <c r="F870" s="86" t="s">
        <v>96</v>
      </c>
      <c r="G870" s="86">
        <v>5</v>
      </c>
      <c r="H870" s="33">
        <v>49165</v>
      </c>
      <c r="I870" s="73">
        <f t="shared" si="28"/>
        <v>245825</v>
      </c>
      <c r="J870" s="73">
        <f t="shared" si="29"/>
        <v>294990</v>
      </c>
      <c r="K870" s="11" t="s">
        <v>92</v>
      </c>
      <c r="L870" s="11" t="s">
        <v>97</v>
      </c>
      <c r="M870" s="11" t="s">
        <v>58</v>
      </c>
    </row>
    <row r="871" spans="1:13" s="1" customFormat="1" ht="30" customHeight="1" x14ac:dyDescent="0.35">
      <c r="A871" s="64">
        <v>861</v>
      </c>
      <c r="B871" s="9" t="s">
        <v>21</v>
      </c>
      <c r="C871" s="64" t="s">
        <v>882</v>
      </c>
      <c r="D871" s="64" t="s">
        <v>142</v>
      </c>
      <c r="E871" s="86" t="s">
        <v>427</v>
      </c>
      <c r="F871" s="86" t="s">
        <v>96</v>
      </c>
      <c r="G871" s="86">
        <v>5</v>
      </c>
      <c r="H871" s="33">
        <v>1040</v>
      </c>
      <c r="I871" s="73">
        <f t="shared" si="28"/>
        <v>5200</v>
      </c>
      <c r="J871" s="73">
        <f t="shared" si="29"/>
        <v>6240</v>
      </c>
      <c r="K871" s="11" t="s">
        <v>92</v>
      </c>
      <c r="L871" s="11" t="s">
        <v>97</v>
      </c>
      <c r="M871" s="11" t="s">
        <v>58</v>
      </c>
    </row>
    <row r="872" spans="1:13" s="1" customFormat="1" ht="30" customHeight="1" x14ac:dyDescent="0.35">
      <c r="A872" s="64">
        <v>862</v>
      </c>
      <c r="B872" s="9" t="s">
        <v>21</v>
      </c>
      <c r="C872" s="64" t="s">
        <v>883</v>
      </c>
      <c r="D872" s="64" t="s">
        <v>142</v>
      </c>
      <c r="E872" s="86" t="s">
        <v>427</v>
      </c>
      <c r="F872" s="86" t="s">
        <v>96</v>
      </c>
      <c r="G872" s="86">
        <v>5</v>
      </c>
      <c r="H872" s="33">
        <v>52083.3</v>
      </c>
      <c r="I872" s="73">
        <f t="shared" si="28"/>
        <v>260416.5</v>
      </c>
      <c r="J872" s="73">
        <f t="shared" si="29"/>
        <v>312499.8</v>
      </c>
      <c r="K872" s="11" t="s">
        <v>92</v>
      </c>
      <c r="L872" s="11" t="s">
        <v>97</v>
      </c>
      <c r="M872" s="11" t="s">
        <v>58</v>
      </c>
    </row>
    <row r="873" spans="1:13" s="1" customFormat="1" ht="30" customHeight="1" x14ac:dyDescent="0.35">
      <c r="A873" s="64">
        <v>863</v>
      </c>
      <c r="B873" s="9" t="s">
        <v>21</v>
      </c>
      <c r="C873" s="64" t="s">
        <v>884</v>
      </c>
      <c r="D873" s="64" t="s">
        <v>95</v>
      </c>
      <c r="E873" s="86" t="s">
        <v>427</v>
      </c>
      <c r="F873" s="86" t="s">
        <v>96</v>
      </c>
      <c r="G873" s="86">
        <v>5</v>
      </c>
      <c r="H873" s="33">
        <v>26665</v>
      </c>
      <c r="I873" s="73">
        <f t="shared" si="28"/>
        <v>133325</v>
      </c>
      <c r="J873" s="73">
        <f t="shared" si="29"/>
        <v>159990</v>
      </c>
      <c r="K873" s="11" t="s">
        <v>92</v>
      </c>
      <c r="L873" s="11" t="s">
        <v>97</v>
      </c>
      <c r="M873" s="11" t="s">
        <v>58</v>
      </c>
    </row>
    <row r="874" spans="1:13" s="1" customFormat="1" ht="30" customHeight="1" x14ac:dyDescent="0.35">
      <c r="A874" s="64">
        <v>864</v>
      </c>
      <c r="B874" s="9" t="s">
        <v>21</v>
      </c>
      <c r="C874" s="64" t="s">
        <v>885</v>
      </c>
      <c r="D874" s="64" t="s">
        <v>95</v>
      </c>
      <c r="E874" s="86" t="s">
        <v>427</v>
      </c>
      <c r="F874" s="86" t="s">
        <v>96</v>
      </c>
      <c r="G874" s="86">
        <v>5</v>
      </c>
      <c r="H874" s="33">
        <v>3790</v>
      </c>
      <c r="I874" s="73">
        <f t="shared" si="28"/>
        <v>18950</v>
      </c>
      <c r="J874" s="73">
        <f t="shared" si="29"/>
        <v>22740</v>
      </c>
      <c r="K874" s="11" t="s">
        <v>92</v>
      </c>
      <c r="L874" s="11" t="s">
        <v>97</v>
      </c>
      <c r="M874" s="11" t="s">
        <v>58</v>
      </c>
    </row>
    <row r="875" spans="1:13" s="1" customFormat="1" ht="30" customHeight="1" x14ac:dyDescent="0.35">
      <c r="A875" s="64">
        <v>865</v>
      </c>
      <c r="B875" s="9" t="s">
        <v>21</v>
      </c>
      <c r="C875" s="64" t="s">
        <v>98</v>
      </c>
      <c r="D875" s="64" t="s">
        <v>99</v>
      </c>
      <c r="E875" s="86" t="s">
        <v>427</v>
      </c>
      <c r="F875" s="86" t="s">
        <v>96</v>
      </c>
      <c r="G875" s="86">
        <v>10</v>
      </c>
      <c r="H875" s="33">
        <v>15415</v>
      </c>
      <c r="I875" s="73">
        <f t="shared" si="28"/>
        <v>154150</v>
      </c>
      <c r="J875" s="73">
        <f t="shared" si="29"/>
        <v>184980</v>
      </c>
      <c r="K875" s="11" t="s">
        <v>92</v>
      </c>
      <c r="L875" s="11" t="s">
        <v>97</v>
      </c>
      <c r="M875" s="11" t="s">
        <v>58</v>
      </c>
    </row>
    <row r="876" spans="1:13" s="1" customFormat="1" ht="30" customHeight="1" x14ac:dyDescent="0.35">
      <c r="A876" s="64">
        <v>866</v>
      </c>
      <c r="B876" s="9" t="s">
        <v>21</v>
      </c>
      <c r="C876" s="64" t="s">
        <v>886</v>
      </c>
      <c r="D876" s="64" t="s">
        <v>887</v>
      </c>
      <c r="E876" s="86" t="s">
        <v>427</v>
      </c>
      <c r="F876" s="86" t="s">
        <v>96</v>
      </c>
      <c r="G876" s="86">
        <v>36</v>
      </c>
      <c r="H876" s="33">
        <v>2375</v>
      </c>
      <c r="I876" s="73">
        <f t="shared" si="28"/>
        <v>85500</v>
      </c>
      <c r="J876" s="73">
        <f t="shared" si="29"/>
        <v>102600</v>
      </c>
      <c r="K876" s="11" t="s">
        <v>92</v>
      </c>
      <c r="L876" s="11" t="s">
        <v>97</v>
      </c>
      <c r="M876" s="11" t="s">
        <v>58</v>
      </c>
    </row>
    <row r="877" spans="1:13" s="1" customFormat="1" ht="30" customHeight="1" x14ac:dyDescent="0.35">
      <c r="A877" s="64">
        <v>867</v>
      </c>
      <c r="B877" s="9" t="s">
        <v>21</v>
      </c>
      <c r="C877" s="64" t="s">
        <v>888</v>
      </c>
      <c r="D877" s="64" t="s">
        <v>889</v>
      </c>
      <c r="E877" s="86" t="s">
        <v>427</v>
      </c>
      <c r="F877" s="86" t="s">
        <v>96</v>
      </c>
      <c r="G877" s="86">
        <v>10</v>
      </c>
      <c r="H877" s="33">
        <v>3750</v>
      </c>
      <c r="I877" s="73">
        <f t="shared" si="28"/>
        <v>37500</v>
      </c>
      <c r="J877" s="73">
        <f t="shared" si="29"/>
        <v>45000</v>
      </c>
      <c r="K877" s="11" t="s">
        <v>92</v>
      </c>
      <c r="L877" s="11" t="s">
        <v>97</v>
      </c>
      <c r="M877" s="11" t="s">
        <v>58</v>
      </c>
    </row>
    <row r="878" spans="1:13" s="1" customFormat="1" ht="30" customHeight="1" x14ac:dyDescent="0.35">
      <c r="A878" s="64">
        <v>868</v>
      </c>
      <c r="B878" s="9" t="s">
        <v>21</v>
      </c>
      <c r="C878" s="64" t="s">
        <v>890</v>
      </c>
      <c r="D878" s="64" t="s">
        <v>891</v>
      </c>
      <c r="E878" s="86" t="s">
        <v>427</v>
      </c>
      <c r="F878" s="86" t="s">
        <v>96</v>
      </c>
      <c r="G878" s="86">
        <v>2</v>
      </c>
      <c r="H878" s="33">
        <v>24000</v>
      </c>
      <c r="I878" s="73">
        <f t="shared" si="28"/>
        <v>48000</v>
      </c>
      <c r="J878" s="73">
        <f t="shared" si="29"/>
        <v>57600</v>
      </c>
      <c r="K878" s="11" t="s">
        <v>92</v>
      </c>
      <c r="L878" s="11" t="s">
        <v>97</v>
      </c>
      <c r="M878" s="11" t="s">
        <v>58</v>
      </c>
    </row>
    <row r="879" spans="1:13" s="1" customFormat="1" ht="30" customHeight="1" x14ac:dyDescent="0.35">
      <c r="A879" s="64">
        <v>869</v>
      </c>
      <c r="B879" s="9" t="s">
        <v>21</v>
      </c>
      <c r="C879" s="64" t="s">
        <v>892</v>
      </c>
      <c r="D879" s="64" t="s">
        <v>95</v>
      </c>
      <c r="E879" s="86" t="s">
        <v>427</v>
      </c>
      <c r="F879" s="86" t="s">
        <v>96</v>
      </c>
      <c r="G879" s="86">
        <v>5</v>
      </c>
      <c r="H879" s="33">
        <v>277915</v>
      </c>
      <c r="I879" s="73">
        <f t="shared" si="28"/>
        <v>1389575</v>
      </c>
      <c r="J879" s="73">
        <f t="shared" si="29"/>
        <v>1667490</v>
      </c>
      <c r="K879" s="11" t="s">
        <v>92</v>
      </c>
      <c r="L879" s="11" t="s">
        <v>97</v>
      </c>
      <c r="M879" s="11" t="s">
        <v>58</v>
      </c>
    </row>
    <row r="880" spans="1:13" s="1" customFormat="1" ht="30" customHeight="1" x14ac:dyDescent="0.35">
      <c r="A880" s="64">
        <v>870</v>
      </c>
      <c r="B880" s="9" t="s">
        <v>21</v>
      </c>
      <c r="C880" s="64" t="s">
        <v>893</v>
      </c>
      <c r="D880" s="64" t="s">
        <v>894</v>
      </c>
      <c r="E880" s="86" t="s">
        <v>427</v>
      </c>
      <c r="F880" s="86" t="s">
        <v>96</v>
      </c>
      <c r="G880" s="86">
        <v>5</v>
      </c>
      <c r="H880" s="33">
        <v>22250</v>
      </c>
      <c r="I880" s="73">
        <f t="shared" si="28"/>
        <v>111250</v>
      </c>
      <c r="J880" s="73">
        <f t="shared" si="29"/>
        <v>133500</v>
      </c>
      <c r="K880" s="11" t="s">
        <v>92</v>
      </c>
      <c r="L880" s="11" t="s">
        <v>97</v>
      </c>
      <c r="M880" s="11" t="s">
        <v>58</v>
      </c>
    </row>
    <row r="881" spans="1:13" s="1" customFormat="1" ht="30" customHeight="1" x14ac:dyDescent="0.35">
      <c r="A881" s="64">
        <v>871</v>
      </c>
      <c r="B881" s="9" t="s">
        <v>21</v>
      </c>
      <c r="C881" s="64" t="s">
        <v>893</v>
      </c>
      <c r="D881" s="64" t="s">
        <v>894</v>
      </c>
      <c r="E881" s="86" t="s">
        <v>427</v>
      </c>
      <c r="F881" s="86" t="s">
        <v>96</v>
      </c>
      <c r="G881" s="86">
        <v>5</v>
      </c>
      <c r="H881" s="33">
        <v>22250</v>
      </c>
      <c r="I881" s="73">
        <f t="shared" si="28"/>
        <v>111250</v>
      </c>
      <c r="J881" s="73">
        <f t="shared" si="29"/>
        <v>133500</v>
      </c>
      <c r="K881" s="11" t="s">
        <v>92</v>
      </c>
      <c r="L881" s="11" t="s">
        <v>97</v>
      </c>
      <c r="M881" s="11" t="s">
        <v>58</v>
      </c>
    </row>
    <row r="882" spans="1:13" s="1" customFormat="1" ht="30" customHeight="1" x14ac:dyDescent="0.35">
      <c r="A882" s="64">
        <v>872</v>
      </c>
      <c r="B882" s="9" t="s">
        <v>21</v>
      </c>
      <c r="C882" s="64" t="s">
        <v>893</v>
      </c>
      <c r="D882" s="64" t="s">
        <v>894</v>
      </c>
      <c r="E882" s="86" t="s">
        <v>427</v>
      </c>
      <c r="F882" s="86" t="s">
        <v>96</v>
      </c>
      <c r="G882" s="86">
        <v>5</v>
      </c>
      <c r="H882" s="33">
        <v>22250</v>
      </c>
      <c r="I882" s="73">
        <f t="shared" si="28"/>
        <v>111250</v>
      </c>
      <c r="J882" s="73">
        <f t="shared" si="29"/>
        <v>133500</v>
      </c>
      <c r="K882" s="11" t="s">
        <v>92</v>
      </c>
      <c r="L882" s="11" t="s">
        <v>97</v>
      </c>
      <c r="M882" s="11" t="s">
        <v>58</v>
      </c>
    </row>
    <row r="883" spans="1:13" s="1" customFormat="1" ht="30" customHeight="1" x14ac:dyDescent="0.35">
      <c r="A883" s="64">
        <v>873</v>
      </c>
      <c r="B883" s="9" t="s">
        <v>21</v>
      </c>
      <c r="C883" s="64" t="s">
        <v>893</v>
      </c>
      <c r="D883" s="64" t="s">
        <v>894</v>
      </c>
      <c r="E883" s="86" t="s">
        <v>427</v>
      </c>
      <c r="F883" s="86" t="s">
        <v>96</v>
      </c>
      <c r="G883" s="86">
        <v>5</v>
      </c>
      <c r="H883" s="33">
        <v>22250</v>
      </c>
      <c r="I883" s="73">
        <f t="shared" si="28"/>
        <v>111250</v>
      </c>
      <c r="J883" s="73">
        <f t="shared" si="29"/>
        <v>133500</v>
      </c>
      <c r="K883" s="11" t="s">
        <v>92</v>
      </c>
      <c r="L883" s="11" t="s">
        <v>97</v>
      </c>
      <c r="M883" s="11" t="s">
        <v>58</v>
      </c>
    </row>
    <row r="884" spans="1:13" s="1" customFormat="1" ht="30" customHeight="1" x14ac:dyDescent="0.35">
      <c r="A884" s="64">
        <v>874</v>
      </c>
      <c r="B884" s="9" t="s">
        <v>21</v>
      </c>
      <c r="C884" s="64" t="s">
        <v>893</v>
      </c>
      <c r="D884" s="64" t="s">
        <v>894</v>
      </c>
      <c r="E884" s="86" t="s">
        <v>427</v>
      </c>
      <c r="F884" s="86" t="s">
        <v>96</v>
      </c>
      <c r="G884" s="86">
        <v>5</v>
      </c>
      <c r="H884" s="33">
        <v>22250</v>
      </c>
      <c r="I884" s="73">
        <f t="shared" si="28"/>
        <v>111250</v>
      </c>
      <c r="J884" s="73">
        <f t="shared" si="29"/>
        <v>133500</v>
      </c>
      <c r="K884" s="11" t="s">
        <v>92</v>
      </c>
      <c r="L884" s="11" t="s">
        <v>97</v>
      </c>
      <c r="M884" s="11" t="s">
        <v>58</v>
      </c>
    </row>
    <row r="885" spans="1:13" s="1" customFormat="1" ht="30" customHeight="1" x14ac:dyDescent="0.35">
      <c r="A885" s="64">
        <v>875</v>
      </c>
      <c r="B885" s="9" t="s">
        <v>21</v>
      </c>
      <c r="C885" s="64" t="s">
        <v>893</v>
      </c>
      <c r="D885" s="64" t="s">
        <v>894</v>
      </c>
      <c r="E885" s="86" t="s">
        <v>427</v>
      </c>
      <c r="F885" s="86" t="s">
        <v>96</v>
      </c>
      <c r="G885" s="86">
        <v>5</v>
      </c>
      <c r="H885" s="33">
        <v>22250</v>
      </c>
      <c r="I885" s="73">
        <f t="shared" si="28"/>
        <v>111250</v>
      </c>
      <c r="J885" s="73">
        <f t="shared" si="29"/>
        <v>133500</v>
      </c>
      <c r="K885" s="11" t="s">
        <v>92</v>
      </c>
      <c r="L885" s="11" t="s">
        <v>97</v>
      </c>
      <c r="M885" s="11" t="s">
        <v>58</v>
      </c>
    </row>
    <row r="886" spans="1:13" s="1" customFormat="1" ht="30" customHeight="1" x14ac:dyDescent="0.35">
      <c r="A886" s="64">
        <v>876</v>
      </c>
      <c r="B886" s="9" t="s">
        <v>21</v>
      </c>
      <c r="C886" s="64" t="s">
        <v>895</v>
      </c>
      <c r="D886" s="64" t="s">
        <v>95</v>
      </c>
      <c r="E886" s="86" t="s">
        <v>427</v>
      </c>
      <c r="F886" s="86" t="s">
        <v>96</v>
      </c>
      <c r="G886" s="86">
        <v>10</v>
      </c>
      <c r="H886" s="33">
        <v>208.3</v>
      </c>
      <c r="I886" s="73">
        <f t="shared" si="28"/>
        <v>2083</v>
      </c>
      <c r="J886" s="73">
        <f t="shared" si="29"/>
        <v>2499.6</v>
      </c>
      <c r="K886" s="11" t="s">
        <v>92</v>
      </c>
      <c r="L886" s="11" t="s">
        <v>97</v>
      </c>
      <c r="M886" s="11" t="s">
        <v>58</v>
      </c>
    </row>
    <row r="887" spans="1:13" s="1" customFormat="1" ht="30" customHeight="1" x14ac:dyDescent="0.35">
      <c r="A887" s="64">
        <v>877</v>
      </c>
      <c r="B887" s="9" t="s">
        <v>21</v>
      </c>
      <c r="C887" s="64" t="s">
        <v>895</v>
      </c>
      <c r="D887" s="64" t="s">
        <v>95</v>
      </c>
      <c r="E887" s="86" t="s">
        <v>427</v>
      </c>
      <c r="F887" s="86" t="s">
        <v>96</v>
      </c>
      <c r="G887" s="86">
        <v>10</v>
      </c>
      <c r="H887" s="33">
        <v>290</v>
      </c>
      <c r="I887" s="73">
        <f t="shared" si="28"/>
        <v>2900</v>
      </c>
      <c r="J887" s="73">
        <f t="shared" si="29"/>
        <v>3480</v>
      </c>
      <c r="K887" s="11" t="s">
        <v>92</v>
      </c>
      <c r="L887" s="11" t="s">
        <v>97</v>
      </c>
      <c r="M887" s="11" t="s">
        <v>58</v>
      </c>
    </row>
    <row r="888" spans="1:13" s="1" customFormat="1" ht="30" customHeight="1" x14ac:dyDescent="0.35">
      <c r="A888" s="64">
        <v>878</v>
      </c>
      <c r="B888" s="9" t="s">
        <v>21</v>
      </c>
      <c r="C888" s="64" t="s">
        <v>895</v>
      </c>
      <c r="D888" s="64" t="s">
        <v>95</v>
      </c>
      <c r="E888" s="86" t="s">
        <v>427</v>
      </c>
      <c r="F888" s="86" t="s">
        <v>96</v>
      </c>
      <c r="G888" s="86">
        <v>10</v>
      </c>
      <c r="H888" s="33">
        <v>625</v>
      </c>
      <c r="I888" s="73">
        <f t="shared" si="28"/>
        <v>6250</v>
      </c>
      <c r="J888" s="73">
        <f t="shared" si="29"/>
        <v>7500</v>
      </c>
      <c r="K888" s="11" t="s">
        <v>92</v>
      </c>
      <c r="L888" s="11" t="s">
        <v>97</v>
      </c>
      <c r="M888" s="11" t="s">
        <v>58</v>
      </c>
    </row>
    <row r="889" spans="1:13" s="1" customFormat="1" ht="30" customHeight="1" x14ac:dyDescent="0.35">
      <c r="A889" s="64">
        <v>879</v>
      </c>
      <c r="B889" s="9" t="s">
        <v>21</v>
      </c>
      <c r="C889" s="64" t="s">
        <v>896</v>
      </c>
      <c r="D889" s="64" t="s">
        <v>897</v>
      </c>
      <c r="E889" s="86" t="s">
        <v>427</v>
      </c>
      <c r="F889" s="86" t="s">
        <v>96</v>
      </c>
      <c r="G889" s="86">
        <v>1</v>
      </c>
      <c r="H889" s="33">
        <v>160000</v>
      </c>
      <c r="I889" s="73">
        <f t="shared" si="28"/>
        <v>160000</v>
      </c>
      <c r="J889" s="73">
        <f t="shared" si="29"/>
        <v>192000</v>
      </c>
      <c r="K889" s="11" t="s">
        <v>92</v>
      </c>
      <c r="L889" s="11" t="s">
        <v>263</v>
      </c>
      <c r="M889" s="11" t="s">
        <v>58</v>
      </c>
    </row>
    <row r="890" spans="1:13" s="1" customFormat="1" ht="30" customHeight="1" x14ac:dyDescent="0.35">
      <c r="A890" s="64">
        <v>880</v>
      </c>
      <c r="B890" s="9" t="s">
        <v>21</v>
      </c>
      <c r="C890" s="64" t="s">
        <v>578</v>
      </c>
      <c r="D890" s="64" t="s">
        <v>95</v>
      </c>
      <c r="E890" s="86" t="s">
        <v>427</v>
      </c>
      <c r="F890" s="86" t="s">
        <v>96</v>
      </c>
      <c r="G890" s="86">
        <v>2</v>
      </c>
      <c r="H890" s="33">
        <v>75833.3</v>
      </c>
      <c r="I890" s="73">
        <f t="shared" si="28"/>
        <v>151666.6</v>
      </c>
      <c r="J890" s="73">
        <f t="shared" si="29"/>
        <v>181999.92</v>
      </c>
      <c r="K890" s="11" t="s">
        <v>92</v>
      </c>
      <c r="L890" s="11" t="s">
        <v>97</v>
      </c>
      <c r="M890" s="11" t="s">
        <v>58</v>
      </c>
    </row>
    <row r="891" spans="1:13" s="1" customFormat="1" ht="30" customHeight="1" x14ac:dyDescent="0.35">
      <c r="A891" s="64">
        <v>881</v>
      </c>
      <c r="B891" s="9" t="s">
        <v>21</v>
      </c>
      <c r="C891" s="64" t="s">
        <v>598</v>
      </c>
      <c r="D891" s="64" t="s">
        <v>898</v>
      </c>
      <c r="E891" s="86" t="s">
        <v>427</v>
      </c>
      <c r="F891" s="86" t="s">
        <v>96</v>
      </c>
      <c r="G891" s="86">
        <v>2</v>
      </c>
      <c r="H891" s="33">
        <v>437083.3</v>
      </c>
      <c r="I891" s="73">
        <f t="shared" si="28"/>
        <v>874166.6</v>
      </c>
      <c r="J891" s="73">
        <f t="shared" si="29"/>
        <v>1048999.92</v>
      </c>
      <c r="K891" s="11" t="s">
        <v>92</v>
      </c>
      <c r="L891" s="11" t="s">
        <v>97</v>
      </c>
      <c r="M891" s="11" t="s">
        <v>58</v>
      </c>
    </row>
    <row r="892" spans="1:13" s="1" customFormat="1" ht="30" customHeight="1" x14ac:dyDescent="0.35">
      <c r="A892" s="64">
        <v>882</v>
      </c>
      <c r="B892" s="9" t="s">
        <v>21</v>
      </c>
      <c r="C892" s="64" t="s">
        <v>490</v>
      </c>
      <c r="D892" s="64" t="s">
        <v>493</v>
      </c>
      <c r="E892" s="86" t="s">
        <v>427</v>
      </c>
      <c r="F892" s="86" t="s">
        <v>134</v>
      </c>
      <c r="G892" s="86">
        <v>70</v>
      </c>
      <c r="H892" s="33">
        <v>2250</v>
      </c>
      <c r="I892" s="73">
        <f t="shared" si="28"/>
        <v>157500</v>
      </c>
      <c r="J892" s="73">
        <f t="shared" si="29"/>
        <v>189000</v>
      </c>
      <c r="K892" s="11" t="s">
        <v>92</v>
      </c>
      <c r="L892" s="11" t="s">
        <v>97</v>
      </c>
      <c r="M892" s="11" t="s">
        <v>58</v>
      </c>
    </row>
    <row r="893" spans="1:13" s="1" customFormat="1" ht="30" customHeight="1" x14ac:dyDescent="0.35">
      <c r="A893" s="64">
        <v>883</v>
      </c>
      <c r="B893" s="9" t="s">
        <v>21</v>
      </c>
      <c r="C893" s="64" t="s">
        <v>837</v>
      </c>
      <c r="D893" s="64" t="s">
        <v>95</v>
      </c>
      <c r="E893" s="86" t="s">
        <v>427</v>
      </c>
      <c r="F893" s="86" t="s">
        <v>96</v>
      </c>
      <c r="G893" s="86">
        <v>200</v>
      </c>
      <c r="H893" s="33">
        <v>4125</v>
      </c>
      <c r="I893" s="73">
        <f t="shared" si="28"/>
        <v>825000</v>
      </c>
      <c r="J893" s="73">
        <f t="shared" si="29"/>
        <v>990000</v>
      </c>
      <c r="K893" s="11" t="s">
        <v>92</v>
      </c>
      <c r="L893" s="11" t="s">
        <v>97</v>
      </c>
      <c r="M893" s="11" t="s">
        <v>58</v>
      </c>
    </row>
    <row r="894" spans="1:13" s="1" customFormat="1" ht="30" customHeight="1" x14ac:dyDescent="0.35">
      <c r="A894" s="64">
        <v>884</v>
      </c>
      <c r="B894" s="9" t="s">
        <v>21</v>
      </c>
      <c r="C894" s="64" t="s">
        <v>899</v>
      </c>
      <c r="D894" s="64" t="s">
        <v>900</v>
      </c>
      <c r="E894" s="86" t="s">
        <v>40</v>
      </c>
      <c r="F894" s="86" t="s">
        <v>96</v>
      </c>
      <c r="G894" s="86">
        <v>88</v>
      </c>
      <c r="H894" s="33">
        <v>14458.3</v>
      </c>
      <c r="I894" s="73">
        <f t="shared" si="28"/>
        <v>1272330.3999999999</v>
      </c>
      <c r="J894" s="73">
        <f t="shared" si="29"/>
        <v>1526796.4799999997</v>
      </c>
      <c r="K894" s="11" t="s">
        <v>92</v>
      </c>
      <c r="L894" s="11" t="s">
        <v>174</v>
      </c>
      <c r="M894" s="11" t="s">
        <v>58</v>
      </c>
    </row>
    <row r="895" spans="1:13" s="1" customFormat="1" ht="30" customHeight="1" x14ac:dyDescent="0.35">
      <c r="A895" s="64">
        <v>885</v>
      </c>
      <c r="B895" s="9" t="s">
        <v>21</v>
      </c>
      <c r="C895" s="64" t="s">
        <v>901</v>
      </c>
      <c r="D895" s="64" t="s">
        <v>902</v>
      </c>
      <c r="E895" s="86" t="s">
        <v>40</v>
      </c>
      <c r="F895" s="86" t="s">
        <v>96</v>
      </c>
      <c r="G895" s="86">
        <v>941</v>
      </c>
      <c r="H895" s="33">
        <v>1040</v>
      </c>
      <c r="I895" s="73">
        <f t="shared" si="28"/>
        <v>978640</v>
      </c>
      <c r="J895" s="73">
        <f t="shared" si="29"/>
        <v>1174368</v>
      </c>
      <c r="K895" s="11" t="s">
        <v>92</v>
      </c>
      <c r="L895" s="11" t="s">
        <v>174</v>
      </c>
      <c r="M895" s="11" t="s">
        <v>58</v>
      </c>
    </row>
    <row r="896" spans="1:13" s="1" customFormat="1" ht="30" customHeight="1" x14ac:dyDescent="0.35">
      <c r="A896" s="64">
        <v>886</v>
      </c>
      <c r="B896" s="9" t="s">
        <v>21</v>
      </c>
      <c r="C896" s="64" t="s">
        <v>901</v>
      </c>
      <c r="D896" s="64" t="s">
        <v>902</v>
      </c>
      <c r="E896" s="86" t="s">
        <v>32</v>
      </c>
      <c r="F896" s="86" t="s">
        <v>96</v>
      </c>
      <c r="G896" s="86">
        <v>12</v>
      </c>
      <c r="H896" s="33">
        <v>1040</v>
      </c>
      <c r="I896" s="73">
        <f t="shared" si="28"/>
        <v>12480</v>
      </c>
      <c r="J896" s="73">
        <f t="shared" si="29"/>
        <v>14976</v>
      </c>
      <c r="K896" s="11" t="s">
        <v>92</v>
      </c>
      <c r="L896" s="11" t="s">
        <v>174</v>
      </c>
      <c r="M896" s="11" t="s">
        <v>58</v>
      </c>
    </row>
    <row r="897" spans="1:13" s="1" customFormat="1" ht="30" customHeight="1" x14ac:dyDescent="0.35">
      <c r="A897" s="64">
        <v>887</v>
      </c>
      <c r="B897" s="9" t="s">
        <v>21</v>
      </c>
      <c r="C897" s="4" t="s">
        <v>89</v>
      </c>
      <c r="D897" s="4" t="s">
        <v>903</v>
      </c>
      <c r="E897" s="4" t="s">
        <v>427</v>
      </c>
      <c r="F897" s="4" t="s">
        <v>91</v>
      </c>
      <c r="G897" s="4">
        <v>3456</v>
      </c>
      <c r="H897" s="33">
        <v>2083.3000000000002</v>
      </c>
      <c r="I897" s="73">
        <f t="shared" si="28"/>
        <v>7199884.8000000007</v>
      </c>
      <c r="J897" s="73">
        <f t="shared" si="29"/>
        <v>8639861.7599999998</v>
      </c>
      <c r="K897" s="4" t="s">
        <v>92</v>
      </c>
      <c r="L897" s="4" t="s">
        <v>93</v>
      </c>
      <c r="M897" s="4" t="s">
        <v>58</v>
      </c>
    </row>
    <row r="898" spans="1:13" s="1" customFormat="1" ht="30" customHeight="1" x14ac:dyDescent="0.35">
      <c r="A898" s="64">
        <v>888</v>
      </c>
      <c r="B898" s="9" t="s">
        <v>21</v>
      </c>
      <c r="C898" s="4" t="s">
        <v>904</v>
      </c>
      <c r="D898" s="4" t="s">
        <v>905</v>
      </c>
      <c r="E898" s="4" t="s">
        <v>40</v>
      </c>
      <c r="F898" s="4" t="s">
        <v>96</v>
      </c>
      <c r="G898" s="4">
        <v>237</v>
      </c>
      <c r="H898" s="33">
        <v>1750</v>
      </c>
      <c r="I898" s="73">
        <f t="shared" si="28"/>
        <v>414750</v>
      </c>
      <c r="J898" s="73">
        <f t="shared" si="29"/>
        <v>497700</v>
      </c>
      <c r="K898" s="4" t="s">
        <v>92</v>
      </c>
      <c r="L898" s="4" t="s">
        <v>93</v>
      </c>
      <c r="M898" s="4" t="s">
        <v>58</v>
      </c>
    </row>
    <row r="899" spans="1:13" s="1" customFormat="1" ht="30" customHeight="1" x14ac:dyDescent="0.35">
      <c r="A899" s="64">
        <v>889</v>
      </c>
      <c r="B899" s="9" t="s">
        <v>21</v>
      </c>
      <c r="C899" s="4" t="s">
        <v>906</v>
      </c>
      <c r="D899" s="4" t="s">
        <v>907</v>
      </c>
      <c r="E899" s="4" t="s">
        <v>40</v>
      </c>
      <c r="F899" s="4" t="s">
        <v>91</v>
      </c>
      <c r="G899" s="4">
        <v>329</v>
      </c>
      <c r="H899" s="33">
        <v>15833.3</v>
      </c>
      <c r="I899" s="73">
        <f t="shared" si="28"/>
        <v>5209155.7</v>
      </c>
      <c r="J899" s="73">
        <f t="shared" si="29"/>
        <v>6250986.8399999999</v>
      </c>
      <c r="K899" s="4" t="s">
        <v>92</v>
      </c>
      <c r="L899" s="4" t="s">
        <v>93</v>
      </c>
      <c r="M899" s="4" t="s">
        <v>58</v>
      </c>
    </row>
    <row r="900" spans="1:13" s="1" customFormat="1" ht="30" customHeight="1" x14ac:dyDescent="0.35">
      <c r="A900" s="64">
        <v>890</v>
      </c>
      <c r="B900" s="9" t="s">
        <v>21</v>
      </c>
      <c r="C900" s="4" t="s">
        <v>908</v>
      </c>
      <c r="D900" s="4" t="s">
        <v>909</v>
      </c>
      <c r="E900" s="4" t="s">
        <v>40</v>
      </c>
      <c r="F900" s="4" t="s">
        <v>482</v>
      </c>
      <c r="G900" s="4">
        <v>342</v>
      </c>
      <c r="H900" s="33">
        <v>24583.3</v>
      </c>
      <c r="I900" s="73">
        <f t="shared" si="28"/>
        <v>8407488.5999999996</v>
      </c>
      <c r="J900" s="73">
        <f t="shared" si="29"/>
        <v>10088986.319999998</v>
      </c>
      <c r="K900" s="4" t="s">
        <v>92</v>
      </c>
      <c r="L900" s="4" t="s">
        <v>93</v>
      </c>
      <c r="M900" s="4" t="s">
        <v>58</v>
      </c>
    </row>
    <row r="901" spans="1:13" s="1" customFormat="1" ht="30" customHeight="1" x14ac:dyDescent="0.35">
      <c r="A901" s="64">
        <v>891</v>
      </c>
      <c r="B901" s="9" t="s">
        <v>21</v>
      </c>
      <c r="C901" s="4" t="s">
        <v>89</v>
      </c>
      <c r="D901" s="4" t="s">
        <v>910</v>
      </c>
      <c r="E901" s="4" t="s">
        <v>40</v>
      </c>
      <c r="F901" s="4" t="s">
        <v>91</v>
      </c>
      <c r="G901" s="4">
        <v>276</v>
      </c>
      <c r="H901" s="33">
        <v>2083.3000000000002</v>
      </c>
      <c r="I901" s="73">
        <f t="shared" si="28"/>
        <v>574990.80000000005</v>
      </c>
      <c r="J901" s="73">
        <f t="shared" si="29"/>
        <v>689988.96000000008</v>
      </c>
      <c r="K901" s="4" t="s">
        <v>92</v>
      </c>
      <c r="L901" s="4" t="s">
        <v>93</v>
      </c>
      <c r="M901" s="4" t="s">
        <v>58</v>
      </c>
    </row>
    <row r="902" spans="1:13" s="1" customFormat="1" ht="30" customHeight="1" x14ac:dyDescent="0.35">
      <c r="A902" s="64">
        <v>892</v>
      </c>
      <c r="B902" s="9" t="s">
        <v>21</v>
      </c>
      <c r="C902" s="4" t="s">
        <v>904</v>
      </c>
      <c r="D902" s="4" t="s">
        <v>905</v>
      </c>
      <c r="E902" s="4" t="s">
        <v>32</v>
      </c>
      <c r="F902" s="4" t="s">
        <v>96</v>
      </c>
      <c r="G902" s="4">
        <v>210</v>
      </c>
      <c r="H902" s="33">
        <v>1750</v>
      </c>
      <c r="I902" s="73">
        <f t="shared" si="28"/>
        <v>367500</v>
      </c>
      <c r="J902" s="73">
        <f t="shared" si="29"/>
        <v>441000</v>
      </c>
      <c r="K902" s="4" t="s">
        <v>92</v>
      </c>
      <c r="L902" s="4" t="s">
        <v>93</v>
      </c>
      <c r="M902" s="4" t="s">
        <v>58</v>
      </c>
    </row>
    <row r="903" spans="1:13" s="1" customFormat="1" ht="30" customHeight="1" x14ac:dyDescent="0.35">
      <c r="A903" s="64">
        <v>893</v>
      </c>
      <c r="B903" s="9" t="s">
        <v>21</v>
      </c>
      <c r="C903" s="4" t="s">
        <v>908</v>
      </c>
      <c r="D903" s="4" t="s">
        <v>909</v>
      </c>
      <c r="E903" s="4" t="s">
        <v>32</v>
      </c>
      <c r="F903" s="4" t="s">
        <v>482</v>
      </c>
      <c r="G903" s="4">
        <v>138</v>
      </c>
      <c r="H903" s="33">
        <v>25000</v>
      </c>
      <c r="I903" s="73">
        <f t="shared" si="28"/>
        <v>3450000</v>
      </c>
      <c r="J903" s="73">
        <f t="shared" si="29"/>
        <v>4140000</v>
      </c>
      <c r="K903" s="4" t="s">
        <v>92</v>
      </c>
      <c r="L903" s="4" t="s">
        <v>93</v>
      </c>
      <c r="M903" s="4" t="s">
        <v>58</v>
      </c>
    </row>
    <row r="904" spans="1:13" s="1" customFormat="1" ht="30" customHeight="1" x14ac:dyDescent="0.35">
      <c r="A904" s="64">
        <v>894</v>
      </c>
      <c r="B904" s="9" t="s">
        <v>21</v>
      </c>
      <c r="C904" s="4" t="s">
        <v>906</v>
      </c>
      <c r="D904" s="4" t="s">
        <v>907</v>
      </c>
      <c r="E904" s="4" t="s">
        <v>32</v>
      </c>
      <c r="F904" s="4" t="s">
        <v>91</v>
      </c>
      <c r="G904" s="4">
        <v>122</v>
      </c>
      <c r="H904" s="33">
        <v>15833.3</v>
      </c>
      <c r="I904" s="73">
        <f t="shared" si="28"/>
        <v>1931662.5999999999</v>
      </c>
      <c r="J904" s="73">
        <f t="shared" si="29"/>
        <v>2317995.1199999996</v>
      </c>
      <c r="K904" s="4" t="s">
        <v>92</v>
      </c>
      <c r="L904" s="4" t="s">
        <v>93</v>
      </c>
      <c r="M904" s="4" t="s">
        <v>58</v>
      </c>
    </row>
    <row r="905" spans="1:13" s="1" customFormat="1" ht="30" customHeight="1" x14ac:dyDescent="0.35">
      <c r="A905" s="64">
        <v>895</v>
      </c>
      <c r="B905" s="9" t="s">
        <v>21</v>
      </c>
      <c r="C905" s="4" t="s">
        <v>89</v>
      </c>
      <c r="D905" s="4" t="s">
        <v>911</v>
      </c>
      <c r="E905" s="4" t="s">
        <v>32</v>
      </c>
      <c r="F905" s="4" t="s">
        <v>91</v>
      </c>
      <c r="G905" s="4">
        <v>1718</v>
      </c>
      <c r="H905" s="33">
        <v>1333.3</v>
      </c>
      <c r="I905" s="73">
        <f t="shared" si="28"/>
        <v>2290609.4</v>
      </c>
      <c r="J905" s="73">
        <f t="shared" si="29"/>
        <v>2748731.28</v>
      </c>
      <c r="K905" s="4" t="s">
        <v>92</v>
      </c>
      <c r="L905" s="4" t="s">
        <v>93</v>
      </c>
      <c r="M905" s="4" t="s">
        <v>58</v>
      </c>
    </row>
    <row r="906" spans="1:13" s="1" customFormat="1" ht="30" customHeight="1" x14ac:dyDescent="0.35">
      <c r="A906" s="64">
        <v>896</v>
      </c>
      <c r="B906" s="9" t="s">
        <v>21</v>
      </c>
      <c r="C906" s="4" t="s">
        <v>89</v>
      </c>
      <c r="D906" s="4" t="s">
        <v>910</v>
      </c>
      <c r="E906" s="4" t="s">
        <v>32</v>
      </c>
      <c r="F906" s="4" t="s">
        <v>91</v>
      </c>
      <c r="G906" s="4">
        <v>170</v>
      </c>
      <c r="H906" s="33">
        <v>2083.3000000000002</v>
      </c>
      <c r="I906" s="73">
        <f t="shared" si="28"/>
        <v>354161.00000000006</v>
      </c>
      <c r="J906" s="73">
        <f t="shared" si="29"/>
        <v>424993.20000000007</v>
      </c>
      <c r="K906" s="4" t="s">
        <v>92</v>
      </c>
      <c r="L906" s="4" t="s">
        <v>93</v>
      </c>
      <c r="M906" s="4" t="s">
        <v>58</v>
      </c>
    </row>
    <row r="907" spans="1:13" s="19" customFormat="1" ht="30" customHeight="1" x14ac:dyDescent="0.35">
      <c r="A907" s="15" t="s">
        <v>15</v>
      </c>
      <c r="B907" s="16"/>
      <c r="C907" s="16"/>
      <c r="D907" s="16"/>
      <c r="E907" s="16"/>
      <c r="F907" s="16"/>
      <c r="G907" s="16"/>
      <c r="H907" s="17"/>
      <c r="I907" s="18">
        <f>SUM(I15:I906)</f>
        <v>404867515.29750007</v>
      </c>
      <c r="J907" s="18">
        <f>SUM(J15:J906)</f>
        <v>485841018.35700005</v>
      </c>
      <c r="K907" s="18"/>
      <c r="L907" s="16"/>
      <c r="M907" s="16"/>
    </row>
    <row r="908" spans="1:13" s="12" customFormat="1" ht="30" customHeight="1" x14ac:dyDescent="0.35">
      <c r="A908" s="2" t="s">
        <v>9</v>
      </c>
      <c r="B908" s="4"/>
      <c r="C908" s="6"/>
      <c r="D908" s="6"/>
      <c r="E908" s="4"/>
      <c r="F908" s="6"/>
      <c r="G908" s="7"/>
      <c r="H908" s="10"/>
      <c r="I908" s="10"/>
      <c r="J908" s="10"/>
      <c r="K908" s="8"/>
      <c r="L908" s="8"/>
      <c r="M908" s="8"/>
    </row>
    <row r="909" spans="1:13" s="29" customFormat="1" ht="30" customHeight="1" x14ac:dyDescent="0.35">
      <c r="A909" s="25">
        <v>1</v>
      </c>
      <c r="B909" s="9" t="s">
        <v>19</v>
      </c>
      <c r="C909" s="30" t="s">
        <v>31</v>
      </c>
      <c r="D909" s="38" t="s">
        <v>31</v>
      </c>
      <c r="E909" s="30" t="s">
        <v>32</v>
      </c>
      <c r="F909" s="31" t="s">
        <v>33</v>
      </c>
      <c r="G909" s="32">
        <v>129</v>
      </c>
      <c r="H909" s="33">
        <v>21352.5</v>
      </c>
      <c r="I909" s="26">
        <f>G909*H909</f>
        <v>2754472.5</v>
      </c>
      <c r="J909" s="26">
        <f>I909*1.2</f>
        <v>3305367</v>
      </c>
      <c r="K909" s="38" t="s">
        <v>34</v>
      </c>
      <c r="L909" s="38" t="s">
        <v>35</v>
      </c>
      <c r="M909" s="38" t="s">
        <v>18</v>
      </c>
    </row>
    <row r="910" spans="1:13" s="29" customFormat="1" ht="30" customHeight="1" x14ac:dyDescent="0.35">
      <c r="A910" s="25">
        <v>3</v>
      </c>
      <c r="B910" s="9" t="s">
        <v>36</v>
      </c>
      <c r="C910" s="38" t="s">
        <v>38</v>
      </c>
      <c r="D910" s="38" t="s">
        <v>39</v>
      </c>
      <c r="E910" s="30" t="s">
        <v>40</v>
      </c>
      <c r="F910" s="38" t="s">
        <v>42</v>
      </c>
      <c r="G910" s="32">
        <v>1000</v>
      </c>
      <c r="H910" s="33">
        <v>162</v>
      </c>
      <c r="I910" s="26">
        <f>G910*H910</f>
        <v>162000</v>
      </c>
      <c r="J910" s="26">
        <f>I910*1.2</f>
        <v>194400</v>
      </c>
      <c r="K910" s="38" t="s">
        <v>34</v>
      </c>
      <c r="L910" s="38" t="s">
        <v>48</v>
      </c>
      <c r="M910" s="40" t="s">
        <v>18</v>
      </c>
    </row>
    <row r="911" spans="1:13" s="29" customFormat="1" ht="30" customHeight="1" x14ac:dyDescent="0.35">
      <c r="A911" s="25">
        <v>4</v>
      </c>
      <c r="B911" s="9" t="s">
        <v>36</v>
      </c>
      <c r="C911" s="38" t="s">
        <v>38</v>
      </c>
      <c r="D911" s="38" t="s">
        <v>39</v>
      </c>
      <c r="E911" s="30" t="s">
        <v>40</v>
      </c>
      <c r="F911" s="38" t="s">
        <v>42</v>
      </c>
      <c r="G911" s="32">
        <v>500</v>
      </c>
      <c r="H911" s="33">
        <v>162</v>
      </c>
      <c r="I911" s="26">
        <f t="shared" ref="I911:I919" si="30">G911*H911</f>
        <v>81000</v>
      </c>
      <c r="J911" s="26">
        <f t="shared" ref="J911:J919" si="31">I911*1.2</f>
        <v>97200</v>
      </c>
      <c r="K911" s="38" t="s">
        <v>34</v>
      </c>
      <c r="L911" s="38" t="s">
        <v>48</v>
      </c>
      <c r="M911" s="40" t="s">
        <v>18</v>
      </c>
    </row>
    <row r="912" spans="1:13" s="29" customFormat="1" ht="30" customHeight="1" x14ac:dyDescent="0.35">
      <c r="A912" s="25">
        <v>5</v>
      </c>
      <c r="B912" s="9" t="s">
        <v>36</v>
      </c>
      <c r="C912" s="38" t="s">
        <v>38</v>
      </c>
      <c r="D912" s="38" t="s">
        <v>39</v>
      </c>
      <c r="E912" s="30" t="s">
        <v>41</v>
      </c>
      <c r="F912" s="38" t="s">
        <v>42</v>
      </c>
      <c r="G912" s="32">
        <v>100</v>
      </c>
      <c r="H912" s="33">
        <v>217</v>
      </c>
      <c r="I912" s="26">
        <f t="shared" si="30"/>
        <v>21700</v>
      </c>
      <c r="J912" s="26">
        <f t="shared" si="31"/>
        <v>26040</v>
      </c>
      <c r="K912" s="38" t="s">
        <v>34</v>
      </c>
      <c r="L912" s="38" t="s">
        <v>48</v>
      </c>
      <c r="M912" s="40" t="s">
        <v>18</v>
      </c>
    </row>
    <row r="913" spans="1:55" s="29" customFormat="1" ht="30" customHeight="1" x14ac:dyDescent="0.35">
      <c r="A913" s="25">
        <v>6</v>
      </c>
      <c r="B913" s="9" t="s">
        <v>36</v>
      </c>
      <c r="C913" s="38" t="s">
        <v>38</v>
      </c>
      <c r="D913" s="38" t="s">
        <v>39</v>
      </c>
      <c r="E913" s="30" t="s">
        <v>40</v>
      </c>
      <c r="F913" s="38" t="s">
        <v>42</v>
      </c>
      <c r="G913" s="32">
        <v>28200</v>
      </c>
      <c r="H913" s="33">
        <v>162</v>
      </c>
      <c r="I913" s="26">
        <f t="shared" si="30"/>
        <v>4568400</v>
      </c>
      <c r="J913" s="26">
        <f t="shared" si="31"/>
        <v>5482080</v>
      </c>
      <c r="K913" s="38" t="s">
        <v>34</v>
      </c>
      <c r="L913" s="38" t="s">
        <v>48</v>
      </c>
      <c r="M913" s="40" t="s">
        <v>18</v>
      </c>
    </row>
    <row r="914" spans="1:55" s="29" customFormat="1" ht="30" customHeight="1" x14ac:dyDescent="0.35">
      <c r="A914" s="25">
        <v>10</v>
      </c>
      <c r="B914" s="9" t="s">
        <v>36</v>
      </c>
      <c r="C914" s="38" t="s">
        <v>38</v>
      </c>
      <c r="D914" s="38" t="s">
        <v>39</v>
      </c>
      <c r="E914" s="30" t="s">
        <v>43</v>
      </c>
      <c r="F914" s="31" t="s">
        <v>42</v>
      </c>
      <c r="G914" s="32">
        <v>200</v>
      </c>
      <c r="H914" s="33">
        <v>163</v>
      </c>
      <c r="I914" s="26">
        <f t="shared" si="30"/>
        <v>32600</v>
      </c>
      <c r="J914" s="26">
        <f t="shared" si="31"/>
        <v>39120</v>
      </c>
      <c r="K914" s="38" t="s">
        <v>34</v>
      </c>
      <c r="L914" s="38" t="s">
        <v>48</v>
      </c>
      <c r="M914" s="40" t="s">
        <v>18</v>
      </c>
    </row>
    <row r="915" spans="1:55" s="29" customFormat="1" ht="30" customHeight="1" x14ac:dyDescent="0.35">
      <c r="A915" s="25">
        <v>11</v>
      </c>
      <c r="B915" s="9" t="s">
        <v>36</v>
      </c>
      <c r="C915" s="38" t="s">
        <v>38</v>
      </c>
      <c r="D915" s="38" t="s">
        <v>39</v>
      </c>
      <c r="E915" s="30" t="s">
        <v>44</v>
      </c>
      <c r="F915" s="31" t="s">
        <v>42</v>
      </c>
      <c r="G915" s="32">
        <v>204</v>
      </c>
      <c r="H915" s="33">
        <v>221</v>
      </c>
      <c r="I915" s="26">
        <f t="shared" si="30"/>
        <v>45084</v>
      </c>
      <c r="J915" s="26">
        <f t="shared" si="31"/>
        <v>54100.799999999996</v>
      </c>
      <c r="K915" s="38" t="s">
        <v>34</v>
      </c>
      <c r="L915" s="38" t="s">
        <v>48</v>
      </c>
      <c r="M915" s="40" t="s">
        <v>18</v>
      </c>
    </row>
    <row r="916" spans="1:55" s="29" customFormat="1" ht="30" customHeight="1" x14ac:dyDescent="0.35">
      <c r="A916" s="25">
        <v>12</v>
      </c>
      <c r="B916" s="9" t="s">
        <v>36</v>
      </c>
      <c r="C916" s="38" t="s">
        <v>38</v>
      </c>
      <c r="D916" s="38" t="s">
        <v>39</v>
      </c>
      <c r="E916" s="30" t="s">
        <v>45</v>
      </c>
      <c r="F916" s="31" t="s">
        <v>42</v>
      </c>
      <c r="G916" s="32">
        <v>240</v>
      </c>
      <c r="H916" s="33">
        <v>224</v>
      </c>
      <c r="I916" s="26">
        <f t="shared" si="30"/>
        <v>53760</v>
      </c>
      <c r="J916" s="26">
        <f t="shared" si="31"/>
        <v>64512</v>
      </c>
      <c r="K916" s="38" t="s">
        <v>34</v>
      </c>
      <c r="L916" s="38" t="s">
        <v>48</v>
      </c>
      <c r="M916" s="40" t="s">
        <v>18</v>
      </c>
    </row>
    <row r="917" spans="1:55" s="29" customFormat="1" ht="30" customHeight="1" x14ac:dyDescent="0.35">
      <c r="A917" s="25">
        <v>13</v>
      </c>
      <c r="B917" s="9" t="s">
        <v>36</v>
      </c>
      <c r="C917" s="38" t="s">
        <v>38</v>
      </c>
      <c r="D917" s="38" t="s">
        <v>39</v>
      </c>
      <c r="E917" s="30" t="s">
        <v>46</v>
      </c>
      <c r="F917" s="31" t="s">
        <v>42</v>
      </c>
      <c r="G917" s="32">
        <v>150</v>
      </c>
      <c r="H917" s="33">
        <v>207</v>
      </c>
      <c r="I917" s="26">
        <f t="shared" si="30"/>
        <v>31050</v>
      </c>
      <c r="J917" s="26">
        <f t="shared" si="31"/>
        <v>37260</v>
      </c>
      <c r="K917" s="38" t="s">
        <v>34</v>
      </c>
      <c r="L917" s="38" t="s">
        <v>48</v>
      </c>
      <c r="M917" s="40" t="s">
        <v>18</v>
      </c>
    </row>
    <row r="918" spans="1:55" s="29" customFormat="1" ht="30" customHeight="1" x14ac:dyDescent="0.35">
      <c r="A918" s="25">
        <v>14</v>
      </c>
      <c r="B918" s="9" t="s">
        <v>36</v>
      </c>
      <c r="C918" s="38" t="s">
        <v>38</v>
      </c>
      <c r="D918" s="38" t="s">
        <v>39</v>
      </c>
      <c r="E918" s="30" t="s">
        <v>47</v>
      </c>
      <c r="F918" s="31" t="s">
        <v>42</v>
      </c>
      <c r="G918" s="32">
        <v>200</v>
      </c>
      <c r="H918" s="33">
        <v>207</v>
      </c>
      <c r="I918" s="26">
        <f t="shared" si="30"/>
        <v>41400</v>
      </c>
      <c r="J918" s="26">
        <f t="shared" si="31"/>
        <v>49680</v>
      </c>
      <c r="K918" s="38" t="s">
        <v>34</v>
      </c>
      <c r="L918" s="38" t="s">
        <v>48</v>
      </c>
      <c r="M918" s="40" t="s">
        <v>18</v>
      </c>
    </row>
    <row r="919" spans="1:55" s="29" customFormat="1" ht="30" customHeight="1" x14ac:dyDescent="0.35">
      <c r="A919" s="25">
        <v>15</v>
      </c>
      <c r="B919" s="9" t="s">
        <v>36</v>
      </c>
      <c r="C919" s="30" t="s">
        <v>49</v>
      </c>
      <c r="D919" s="30" t="s">
        <v>50</v>
      </c>
      <c r="E919" s="30" t="s">
        <v>37</v>
      </c>
      <c r="F919" s="31" t="s">
        <v>51</v>
      </c>
      <c r="G919" s="32">
        <v>12</v>
      </c>
      <c r="H919" s="33">
        <v>850000</v>
      </c>
      <c r="I919" s="26">
        <f t="shared" si="30"/>
        <v>10200000</v>
      </c>
      <c r="J919" s="26">
        <f t="shared" si="31"/>
        <v>12240000</v>
      </c>
      <c r="K919" s="38" t="s">
        <v>53</v>
      </c>
      <c r="L919" s="4" t="s">
        <v>52</v>
      </c>
      <c r="M919" s="27" t="s">
        <v>18</v>
      </c>
    </row>
    <row r="920" spans="1:55" s="68" customFormat="1" ht="30" customHeight="1" x14ac:dyDescent="0.35">
      <c r="A920" s="66">
        <v>16</v>
      </c>
      <c r="B920" s="9" t="s">
        <v>36</v>
      </c>
      <c r="C920" s="30" t="s">
        <v>71</v>
      </c>
      <c r="D920" s="30" t="s">
        <v>72</v>
      </c>
      <c r="E920" s="30" t="s">
        <v>37</v>
      </c>
      <c r="F920" s="31" t="s">
        <v>67</v>
      </c>
      <c r="G920" s="32">
        <v>0.09</v>
      </c>
      <c r="H920" s="33">
        <v>618333.30000000005</v>
      </c>
      <c r="I920" s="46">
        <f>G920*H920</f>
        <v>55649.997000000003</v>
      </c>
      <c r="J920" s="46">
        <f>I920*1.2</f>
        <v>66779.996400000004</v>
      </c>
      <c r="K920" s="67" t="s">
        <v>34</v>
      </c>
      <c r="L920" s="4" t="s">
        <v>73</v>
      </c>
      <c r="M920" s="67" t="s">
        <v>18</v>
      </c>
    </row>
    <row r="921" spans="1:55" s="68" customFormat="1" ht="30" customHeight="1" x14ac:dyDescent="0.35">
      <c r="A921" s="66">
        <v>17</v>
      </c>
      <c r="B921" s="9" t="s">
        <v>36</v>
      </c>
      <c r="C921" s="64" t="s">
        <v>74</v>
      </c>
      <c r="D921" s="64" t="s">
        <v>75</v>
      </c>
      <c r="E921" s="30" t="s">
        <v>40</v>
      </c>
      <c r="F921" s="64" t="s">
        <v>42</v>
      </c>
      <c r="G921" s="32">
        <v>10624</v>
      </c>
      <c r="H921" s="33">
        <v>221</v>
      </c>
      <c r="I921" s="46">
        <f t="shared" ref="I921:I925" si="32">G921*H921</f>
        <v>2347904</v>
      </c>
      <c r="J921" s="46">
        <f t="shared" ref="J921:J925" si="33">I921*1.2</f>
        <v>2817484.7999999998</v>
      </c>
      <c r="K921" s="64" t="s">
        <v>34</v>
      </c>
      <c r="L921" s="64" t="s">
        <v>48</v>
      </c>
      <c r="M921" s="69" t="s">
        <v>18</v>
      </c>
    </row>
    <row r="922" spans="1:55" s="68" customFormat="1" ht="30" customHeight="1" x14ac:dyDescent="0.35">
      <c r="A922" s="66">
        <v>18</v>
      </c>
      <c r="B922" s="9" t="s">
        <v>36</v>
      </c>
      <c r="C922" s="64" t="s">
        <v>74</v>
      </c>
      <c r="D922" s="64" t="s">
        <v>75</v>
      </c>
      <c r="E922" s="30" t="s">
        <v>40</v>
      </c>
      <c r="F922" s="64" t="s">
        <v>42</v>
      </c>
      <c r="G922" s="32">
        <v>500</v>
      </c>
      <c r="H922" s="33">
        <v>221</v>
      </c>
      <c r="I922" s="46">
        <f t="shared" si="32"/>
        <v>110500</v>
      </c>
      <c r="J922" s="46">
        <f t="shared" si="33"/>
        <v>132600</v>
      </c>
      <c r="K922" s="64" t="s">
        <v>34</v>
      </c>
      <c r="L922" s="64" t="s">
        <v>48</v>
      </c>
      <c r="M922" s="69" t="s">
        <v>18</v>
      </c>
    </row>
    <row r="923" spans="1:55" s="68" customFormat="1" ht="30" customHeight="1" x14ac:dyDescent="0.35">
      <c r="A923" s="66">
        <v>19</v>
      </c>
      <c r="B923" s="9" t="s">
        <v>36</v>
      </c>
      <c r="C923" s="64" t="s">
        <v>74</v>
      </c>
      <c r="D923" s="64" t="s">
        <v>75</v>
      </c>
      <c r="E923" s="30" t="s">
        <v>40</v>
      </c>
      <c r="F923" s="64" t="s">
        <v>42</v>
      </c>
      <c r="G923" s="32">
        <v>1000</v>
      </c>
      <c r="H923" s="33">
        <v>221</v>
      </c>
      <c r="I923" s="46">
        <f t="shared" si="32"/>
        <v>221000</v>
      </c>
      <c r="J923" s="46">
        <f t="shared" si="33"/>
        <v>265200</v>
      </c>
      <c r="K923" s="64" t="s">
        <v>34</v>
      </c>
      <c r="L923" s="64" t="s">
        <v>48</v>
      </c>
      <c r="M923" s="69" t="s">
        <v>18</v>
      </c>
    </row>
    <row r="924" spans="1:55" s="63" customFormat="1" ht="30" customHeight="1" x14ac:dyDescent="0.35">
      <c r="A924" s="66">
        <v>20</v>
      </c>
      <c r="B924" s="9" t="s">
        <v>21</v>
      </c>
      <c r="C924" s="64" t="s">
        <v>76</v>
      </c>
      <c r="D924" s="64" t="s">
        <v>76</v>
      </c>
      <c r="E924" s="64" t="s">
        <v>32</v>
      </c>
      <c r="F924" s="64" t="s">
        <v>42</v>
      </c>
      <c r="G924" s="65">
        <v>54</v>
      </c>
      <c r="H924" s="65">
        <v>1707</v>
      </c>
      <c r="I924" s="46">
        <f t="shared" si="32"/>
        <v>92178</v>
      </c>
      <c r="J924" s="46">
        <f t="shared" si="33"/>
        <v>110613.59999999999</v>
      </c>
      <c r="K924" s="11" t="s">
        <v>34</v>
      </c>
      <c r="L924" s="11" t="s">
        <v>77</v>
      </c>
      <c r="M924" s="11" t="s">
        <v>58</v>
      </c>
      <c r="N924" s="48"/>
      <c r="O924" s="47"/>
      <c r="P924" s="49"/>
      <c r="Q924" s="50"/>
      <c r="R924" s="51"/>
      <c r="S924" s="51"/>
      <c r="T924" s="52"/>
      <c r="U924" s="53"/>
      <c r="V924" s="53"/>
      <c r="W924" s="47"/>
      <c r="X924" s="54"/>
      <c r="Y924" s="54"/>
      <c r="Z924" s="55"/>
      <c r="AA924" s="55"/>
      <c r="AB924" s="55"/>
      <c r="AC924" s="55"/>
      <c r="AD924" s="55"/>
      <c r="AE924" s="55"/>
      <c r="AF924" s="47"/>
      <c r="AG924" s="47"/>
      <c r="AH924" s="47"/>
      <c r="AI924" s="47"/>
      <c r="AJ924" s="56"/>
      <c r="AK924" s="57"/>
      <c r="AL924" s="58"/>
      <c r="AM924" s="58"/>
      <c r="AN924" s="58"/>
      <c r="AO924" s="54"/>
      <c r="AP924" s="59"/>
      <c r="AQ924" s="54"/>
      <c r="AR924" s="54"/>
      <c r="AS924" s="47"/>
      <c r="AT924" s="47"/>
      <c r="AU924" s="60"/>
      <c r="AV924" s="47"/>
      <c r="AW924" s="47"/>
      <c r="AX924" s="54"/>
      <c r="AY924" s="54"/>
      <c r="AZ924" s="61"/>
      <c r="BA924" s="54"/>
      <c r="BB924" s="54"/>
      <c r="BC924" s="62"/>
    </row>
    <row r="925" spans="1:55" s="63" customFormat="1" ht="30" customHeight="1" x14ac:dyDescent="0.35">
      <c r="A925" s="66">
        <v>21</v>
      </c>
      <c r="B925" s="9" t="s">
        <v>21</v>
      </c>
      <c r="C925" s="64" t="s">
        <v>76</v>
      </c>
      <c r="D925" s="64" t="s">
        <v>76</v>
      </c>
      <c r="E925" s="64" t="s">
        <v>78</v>
      </c>
      <c r="F925" s="64" t="s">
        <v>42</v>
      </c>
      <c r="G925" s="65">
        <v>320</v>
      </c>
      <c r="H925" s="65">
        <v>1707</v>
      </c>
      <c r="I925" s="46">
        <f t="shared" si="32"/>
        <v>546240</v>
      </c>
      <c r="J925" s="46">
        <f t="shared" si="33"/>
        <v>655488</v>
      </c>
      <c r="K925" s="11" t="s">
        <v>34</v>
      </c>
      <c r="L925" s="11" t="s">
        <v>77</v>
      </c>
      <c r="M925" s="11" t="s">
        <v>58</v>
      </c>
      <c r="N925" s="48"/>
      <c r="O925" s="47"/>
      <c r="P925" s="49"/>
      <c r="Q925" s="50"/>
      <c r="R925" s="51"/>
      <c r="S925" s="51"/>
      <c r="T925" s="52"/>
      <c r="U925" s="53"/>
      <c r="V925" s="53"/>
      <c r="W925" s="47"/>
      <c r="X925" s="54"/>
      <c r="Y925" s="54"/>
      <c r="Z925" s="55"/>
      <c r="AA925" s="55"/>
      <c r="AB925" s="55"/>
      <c r="AC925" s="55"/>
      <c r="AD925" s="55"/>
      <c r="AE925" s="55"/>
      <c r="AF925" s="47"/>
      <c r="AG925" s="47"/>
      <c r="AH925" s="47"/>
      <c r="AI925" s="47"/>
      <c r="AJ925" s="56"/>
      <c r="AK925" s="57"/>
      <c r="AL925" s="58"/>
      <c r="AM925" s="58"/>
      <c r="AN925" s="58"/>
      <c r="AO925" s="54"/>
      <c r="AP925" s="59"/>
      <c r="AQ925" s="54"/>
      <c r="AR925" s="54"/>
      <c r="AS925" s="47"/>
      <c r="AT925" s="47"/>
      <c r="AU925" s="60"/>
      <c r="AV925" s="47"/>
      <c r="AW925" s="47"/>
      <c r="AX925" s="54"/>
      <c r="AY925" s="54"/>
      <c r="AZ925" s="61"/>
      <c r="BA925" s="54"/>
      <c r="BB925" s="54"/>
      <c r="BC925" s="62"/>
    </row>
    <row r="926" spans="1:55" s="68" customFormat="1" ht="30" customHeight="1" x14ac:dyDescent="0.35">
      <c r="A926" s="66">
        <v>22</v>
      </c>
      <c r="B926" s="9" t="s">
        <v>36</v>
      </c>
      <c r="C926" s="30" t="s">
        <v>79</v>
      </c>
      <c r="D926" s="30" t="s">
        <v>79</v>
      </c>
      <c r="E926" s="30" t="s">
        <v>80</v>
      </c>
      <c r="F926" s="31" t="s">
        <v>81</v>
      </c>
      <c r="G926" s="32">
        <v>47</v>
      </c>
      <c r="H926" s="33">
        <v>270242</v>
      </c>
      <c r="I926" s="46">
        <f>G926*H926</f>
        <v>12701374</v>
      </c>
      <c r="J926" s="46">
        <f>I926*1.2</f>
        <v>15241648.799999999</v>
      </c>
      <c r="K926" s="67" t="s">
        <v>82</v>
      </c>
      <c r="L926" s="4" t="s">
        <v>83</v>
      </c>
      <c r="M926" s="67" t="s">
        <v>18</v>
      </c>
    </row>
    <row r="927" spans="1:55" s="68" customFormat="1" ht="30" customHeight="1" x14ac:dyDescent="0.35">
      <c r="A927" s="66">
        <v>23</v>
      </c>
      <c r="B927" s="9" t="s">
        <v>36</v>
      </c>
      <c r="C927" s="64" t="s">
        <v>79</v>
      </c>
      <c r="D927" s="64" t="s">
        <v>79</v>
      </c>
      <c r="E927" s="30" t="s">
        <v>85</v>
      </c>
      <c r="F927" s="64" t="s">
        <v>81</v>
      </c>
      <c r="G927" s="32">
        <v>23</v>
      </c>
      <c r="H927" s="33">
        <v>156300</v>
      </c>
      <c r="I927" s="46">
        <f t="shared" ref="I927:I929" si="34">G927*H927</f>
        <v>3594900</v>
      </c>
      <c r="J927" s="46">
        <f t="shared" ref="J927:J929" si="35">I927*1.2</f>
        <v>4313880</v>
      </c>
      <c r="K927" s="64" t="s">
        <v>82</v>
      </c>
      <c r="L927" s="64" t="s">
        <v>83</v>
      </c>
      <c r="M927" s="69" t="s">
        <v>18</v>
      </c>
    </row>
    <row r="928" spans="1:55" s="68" customFormat="1" ht="30" customHeight="1" x14ac:dyDescent="0.35">
      <c r="A928" s="66">
        <v>24</v>
      </c>
      <c r="B928" s="9" t="s">
        <v>36</v>
      </c>
      <c r="C928" s="64" t="s">
        <v>86</v>
      </c>
      <c r="D928" s="64" t="s">
        <v>86</v>
      </c>
      <c r="E928" s="30" t="s">
        <v>80</v>
      </c>
      <c r="F928" s="64" t="s">
        <v>81</v>
      </c>
      <c r="G928" s="32">
        <v>34</v>
      </c>
      <c r="H928" s="33">
        <v>375120</v>
      </c>
      <c r="I928" s="46">
        <f t="shared" si="34"/>
        <v>12754080</v>
      </c>
      <c r="J928" s="46">
        <f t="shared" si="35"/>
        <v>15304896</v>
      </c>
      <c r="K928" s="64" t="s">
        <v>82</v>
      </c>
      <c r="L928" s="64" t="s">
        <v>83</v>
      </c>
      <c r="M928" s="69" t="s">
        <v>18</v>
      </c>
    </row>
    <row r="929" spans="1:13" s="68" customFormat="1" ht="30" customHeight="1" x14ac:dyDescent="0.35">
      <c r="A929" s="66">
        <v>25</v>
      </c>
      <c r="B929" s="9" t="s">
        <v>36</v>
      </c>
      <c r="C929" s="64" t="s">
        <v>86</v>
      </c>
      <c r="D929" s="64" t="s">
        <v>86</v>
      </c>
      <c r="E929" s="30" t="s">
        <v>87</v>
      </c>
      <c r="F929" s="64" t="s">
        <v>81</v>
      </c>
      <c r="G929" s="32">
        <v>18</v>
      </c>
      <c r="H929" s="33">
        <v>422010</v>
      </c>
      <c r="I929" s="46">
        <f t="shared" si="34"/>
        <v>7596180</v>
      </c>
      <c r="J929" s="46">
        <f t="shared" si="35"/>
        <v>9115416</v>
      </c>
      <c r="K929" s="64" t="s">
        <v>82</v>
      </c>
      <c r="L929" s="64" t="s">
        <v>83</v>
      </c>
      <c r="M929" s="69" t="s">
        <v>18</v>
      </c>
    </row>
    <row r="930" spans="1:13" ht="30" customHeight="1" x14ac:dyDescent="0.35">
      <c r="A930" s="15" t="s">
        <v>16</v>
      </c>
      <c r="B930" s="5"/>
      <c r="C930" s="5"/>
      <c r="D930" s="5"/>
      <c r="E930" s="5"/>
      <c r="F930" s="5"/>
      <c r="G930" s="5"/>
      <c r="H930" s="5"/>
      <c r="I930" s="21">
        <f>SUM(I909:I929)</f>
        <v>58011472.497000001</v>
      </c>
      <c r="J930" s="21">
        <f>SUM(J909:J929)</f>
        <v>69613766.996399999</v>
      </c>
      <c r="K930" s="5"/>
      <c r="L930" s="5"/>
      <c r="M930" s="5"/>
    </row>
    <row r="931" spans="1:13" ht="30" customHeight="1" x14ac:dyDescent="0.35">
      <c r="A931" s="20" t="s">
        <v>17</v>
      </c>
      <c r="B931" s="5"/>
      <c r="C931" s="5"/>
      <c r="D931" s="5"/>
      <c r="E931" s="5"/>
      <c r="F931" s="5"/>
      <c r="G931" s="5"/>
      <c r="H931" s="5"/>
      <c r="I931" s="22">
        <f>I907+I930</f>
        <v>462878987.79450005</v>
      </c>
      <c r="J931" s="22">
        <f>J907+J930</f>
        <v>555454785.35339999</v>
      </c>
      <c r="K931" s="5"/>
      <c r="L931" s="5"/>
      <c r="M931" s="5"/>
    </row>
    <row r="933" spans="1:13" ht="30" customHeight="1" x14ac:dyDescent="0.35">
      <c r="I933" s="23"/>
      <c r="J933" s="24"/>
    </row>
  </sheetData>
  <autoFilter ref="A13:M908"/>
  <mergeCells count="18">
    <mergeCell ref="I1:J1"/>
    <mergeCell ref="I2:J2"/>
    <mergeCell ref="K10:K12"/>
    <mergeCell ref="L10:L12"/>
    <mergeCell ref="M10:M12"/>
    <mergeCell ref="I3:J3"/>
    <mergeCell ref="I4:J4"/>
    <mergeCell ref="A10:A12"/>
    <mergeCell ref="B10:B12"/>
    <mergeCell ref="C10:C12"/>
    <mergeCell ref="H11:H12"/>
    <mergeCell ref="I11:I12"/>
    <mergeCell ref="G10:J10"/>
    <mergeCell ref="G11:G12"/>
    <mergeCell ref="D10:D12"/>
    <mergeCell ref="E10:E12"/>
    <mergeCell ref="F10:F12"/>
    <mergeCell ref="J11:J12"/>
  </mergeCells>
  <dataValidations count="3">
    <dataValidation type="custom" allowBlank="1" showInputMessage="1" showErrorMessage="1" sqref="R924:R929 R17:R22 I23:I906">
      <formula1>G17*H17</formula1>
    </dataValidation>
    <dataValidation type="textLength" operator="equal" allowBlank="1" showInputMessage="1" showErrorMessage="1" error="БИН должен содержать 12 символов" sqref="W924:W929 W17:W22">
      <formula1>12</formula1>
    </dataValidation>
    <dataValidation type="list" allowBlank="1" showInputMessage="1" showErrorMessage="1" sqref="F60:F61 F66 F85:F86 F106 F111 F121:F122 F125:F127 F135:F136 F143 F153:F154 F93 F170:F181 F183:F184 F188:F198 F221 F228:F233 F235:F236 F273:F274 F278:F279 F160:F166 F311:F312 F363 F365 F367 F394 F399:F400 F402:F404 F382 F156:F157 F81 F369:F373 F307:F309 F115:F119 F534:F536 F449 F457 F460:F461 F464 F489 F493 F496 F500 F504:F507 F540:F541 F545 F550 F466:F467 F509:F526 F442 F554:F590 F435:F438 F600:F778 F802 F806 F809:F810">
      <formula1>ЕИ</formula1>
    </dataValidation>
  </dataValidations>
  <pageMargins left="0.51181102362204722" right="0.31496062992125984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2025-03-06T12:10:35Z</dcterms:modified>
</cp:coreProperties>
</file>